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_UNDER-WAY\Articles\_paper_Multilevel-Keyword-Framework-Universities\DATA\"/>
    </mc:Choice>
  </mc:AlternateContent>
  <bookViews>
    <workbookView xWindow="28800" yWindow="-10365" windowWidth="20730" windowHeight="11760"/>
  </bookViews>
  <sheets>
    <sheet name="DOCENCIA" sheetId="1" r:id="rId1"/>
    <sheet name="INVESTIGACION" sheetId="3" r:id="rId2"/>
    <sheet name="TRANSFERENCIA" sheetId="4" r:id="rId3"/>
    <sheet name="TOTAL" sheetId="2" r:id="rId4"/>
  </sheets>
  <definedNames>
    <definedName name="_xlchart.v2.0" hidden="1">TOTAL!$AA$36</definedName>
    <definedName name="_xlchart.v2.1" hidden="1">TOTAL!$AA$37:$AA$41</definedName>
    <definedName name="_xlchart.v2.2" hidden="1">TOTAL!$X$37:$X$41</definedName>
    <definedName name="_xlchart.v2.3" hidden="1">TOTAL!$Y$36</definedName>
    <definedName name="_xlchart.v2.4" hidden="1">TOTAL!$Y$37:$Y$41</definedName>
    <definedName name="_xlchart.v2.5" hidden="1">TOTAL!$Z$36</definedName>
    <definedName name="_xlchart.v2.6" hidden="1">TOTAL!$Z$37:$Z$41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1" i="2" l="1"/>
  <c r="AA39" i="2"/>
  <c r="Y39" i="2"/>
  <c r="Y37" i="2"/>
  <c r="Z41" i="2"/>
  <c r="Y41" i="2"/>
  <c r="AA40" i="2"/>
  <c r="Z40" i="2"/>
  <c r="Y40" i="2"/>
  <c r="Z39" i="2"/>
  <c r="AA38" i="2"/>
  <c r="Z38" i="2"/>
  <c r="Y38" i="2"/>
  <c r="AA37" i="2"/>
  <c r="Z37" i="2"/>
  <c r="AA17" i="2"/>
  <c r="AA16" i="2"/>
  <c r="AA18" i="2"/>
  <c r="AA19" i="2"/>
  <c r="Z16" i="2"/>
  <c r="Z17" i="2"/>
  <c r="Z18" i="2"/>
  <c r="Z19" i="2"/>
  <c r="Y18" i="2"/>
  <c r="Y16" i="2"/>
  <c r="Y17" i="2"/>
  <c r="Y19" i="2"/>
  <c r="AA15" i="2"/>
  <c r="Z15" i="2"/>
  <c r="Y15" i="2"/>
  <c r="V44" i="2"/>
  <c r="T44" i="2"/>
  <c r="R44" i="2"/>
  <c r="P44" i="2"/>
  <c r="N44" i="2"/>
  <c r="L44" i="2"/>
  <c r="J44" i="2"/>
  <c r="H44" i="2"/>
  <c r="F44" i="2"/>
  <c r="D44" i="2"/>
  <c r="V35" i="2"/>
  <c r="T35" i="2"/>
  <c r="R35" i="2"/>
  <c r="P35" i="2"/>
  <c r="N35" i="2"/>
  <c r="L35" i="2"/>
  <c r="J35" i="2"/>
  <c r="H35" i="2"/>
  <c r="F35" i="2"/>
  <c r="D35" i="2"/>
  <c r="V26" i="2"/>
  <c r="T26" i="2"/>
  <c r="R26" i="2"/>
  <c r="P26" i="2"/>
  <c r="N26" i="2"/>
  <c r="L26" i="2"/>
  <c r="J26" i="2"/>
  <c r="H26" i="2"/>
  <c r="F26" i="2"/>
  <c r="D26" i="2"/>
  <c r="V17" i="2"/>
  <c r="T17" i="2"/>
  <c r="R17" i="2"/>
  <c r="P17" i="2"/>
  <c r="N17" i="2"/>
  <c r="L17" i="2"/>
  <c r="J17" i="2"/>
  <c r="H17" i="2"/>
  <c r="F17" i="2"/>
  <c r="D17" i="2"/>
  <c r="V8" i="2"/>
  <c r="T8" i="2"/>
  <c r="R8" i="2"/>
  <c r="P8" i="2"/>
  <c r="N8" i="2"/>
  <c r="L8" i="2"/>
  <c r="J8" i="2"/>
  <c r="H8" i="2"/>
  <c r="F8" i="2"/>
  <c r="D8" i="2"/>
  <c r="V43" i="2"/>
  <c r="T43" i="2"/>
  <c r="R43" i="2"/>
  <c r="P43" i="2"/>
  <c r="N43" i="2"/>
  <c r="L43" i="2"/>
  <c r="J43" i="2"/>
  <c r="H43" i="2"/>
  <c r="F43" i="2"/>
  <c r="D43" i="2"/>
  <c r="V34" i="2"/>
  <c r="T34" i="2"/>
  <c r="R34" i="2"/>
  <c r="P34" i="2"/>
  <c r="N34" i="2"/>
  <c r="L34" i="2"/>
  <c r="J34" i="2"/>
  <c r="H34" i="2"/>
  <c r="F34" i="2"/>
  <c r="D34" i="2"/>
  <c r="V25" i="2"/>
  <c r="T25" i="2"/>
  <c r="R25" i="2"/>
  <c r="P25" i="2"/>
  <c r="N25" i="2"/>
  <c r="L25" i="2"/>
  <c r="J25" i="2"/>
  <c r="H25" i="2"/>
  <c r="F25" i="2"/>
  <c r="D25" i="2"/>
  <c r="V16" i="2"/>
  <c r="T16" i="2"/>
  <c r="R16" i="2"/>
  <c r="P16" i="2"/>
  <c r="N16" i="2"/>
  <c r="L16" i="2"/>
  <c r="J16" i="2"/>
  <c r="H16" i="2"/>
  <c r="F16" i="2"/>
  <c r="D16" i="2"/>
  <c r="V7" i="2"/>
  <c r="T7" i="2"/>
  <c r="R7" i="2"/>
  <c r="P7" i="2"/>
  <c r="N7" i="2"/>
  <c r="L7" i="2"/>
  <c r="J7" i="2"/>
  <c r="H7" i="2"/>
  <c r="F7" i="2"/>
  <c r="D7" i="2"/>
  <c r="V42" i="2"/>
  <c r="T42" i="2"/>
  <c r="R42" i="2"/>
  <c r="P42" i="2"/>
  <c r="N42" i="2"/>
  <c r="L42" i="2"/>
  <c r="J42" i="2"/>
  <c r="H42" i="2"/>
  <c r="F42" i="2"/>
  <c r="D42" i="2"/>
  <c r="V33" i="2"/>
  <c r="T33" i="2"/>
  <c r="R33" i="2"/>
  <c r="P33" i="2"/>
  <c r="N33" i="2"/>
  <c r="L33" i="2"/>
  <c r="J33" i="2"/>
  <c r="H33" i="2"/>
  <c r="F33" i="2"/>
  <c r="D33" i="2"/>
  <c r="V24" i="2"/>
  <c r="T24" i="2"/>
  <c r="R24" i="2"/>
  <c r="P24" i="2"/>
  <c r="N24" i="2"/>
  <c r="L24" i="2"/>
  <c r="J24" i="2"/>
  <c r="H24" i="2"/>
  <c r="F24" i="2"/>
  <c r="D24" i="2"/>
  <c r="V15" i="2"/>
  <c r="T15" i="2"/>
  <c r="R15" i="2"/>
  <c r="P15" i="2"/>
  <c r="N15" i="2"/>
  <c r="L15" i="2"/>
  <c r="J15" i="2"/>
  <c r="H15" i="2"/>
  <c r="F15" i="2"/>
  <c r="D15" i="2"/>
  <c r="V6" i="2"/>
  <c r="T6" i="2"/>
  <c r="R6" i="2"/>
  <c r="P6" i="2"/>
  <c r="N6" i="2"/>
  <c r="L6" i="2"/>
  <c r="J6" i="2"/>
  <c r="H6" i="2"/>
  <c r="F6" i="2"/>
  <c r="D6" i="2"/>
  <c r="U45" i="2"/>
  <c r="S45" i="2"/>
  <c r="Q45" i="2"/>
  <c r="O45" i="2"/>
  <c r="M45" i="2"/>
  <c r="K45" i="2"/>
  <c r="I45" i="2"/>
  <c r="G45" i="2"/>
  <c r="E45" i="2"/>
  <c r="C45" i="2"/>
  <c r="U36" i="2"/>
  <c r="S36" i="2"/>
  <c r="Q36" i="2"/>
  <c r="O36" i="2"/>
  <c r="M36" i="2"/>
  <c r="K36" i="2"/>
  <c r="I36" i="2"/>
  <c r="G36" i="2"/>
  <c r="E36" i="2"/>
  <c r="C36" i="2"/>
  <c r="U27" i="2"/>
  <c r="S27" i="2"/>
  <c r="Q27" i="2"/>
  <c r="O27" i="2"/>
  <c r="M27" i="2"/>
  <c r="K27" i="2"/>
  <c r="I27" i="2"/>
  <c r="G27" i="2"/>
  <c r="E27" i="2"/>
  <c r="C27" i="2"/>
  <c r="U18" i="2"/>
  <c r="S18" i="2"/>
  <c r="Q18" i="2"/>
  <c r="O18" i="2"/>
  <c r="M18" i="2"/>
  <c r="K18" i="2"/>
  <c r="I18" i="2"/>
  <c r="G18" i="2"/>
  <c r="E18" i="2"/>
  <c r="C18" i="2"/>
  <c r="U9" i="2" l="1"/>
  <c r="S9" i="2"/>
  <c r="Q9" i="2"/>
  <c r="O9" i="2"/>
  <c r="M9" i="2"/>
  <c r="K9" i="2"/>
  <c r="I9" i="2"/>
  <c r="G9" i="2"/>
  <c r="E9" i="2"/>
  <c r="C9" i="2"/>
  <c r="AF7" i="2" l="1"/>
  <c r="H9" i="2" s="1"/>
  <c r="AA32" i="2"/>
  <c r="Z32" i="2"/>
  <c r="Y32" i="2"/>
  <c r="AB31" i="2"/>
  <c r="AB41" i="2" s="1"/>
  <c r="AB30" i="2"/>
  <c r="AB29" i="2"/>
  <c r="AB39" i="2" s="1"/>
  <c r="AB28" i="2"/>
  <c r="AB27" i="2"/>
  <c r="AB37" i="2" s="1"/>
  <c r="T9" i="2" l="1"/>
  <c r="F9" i="2"/>
  <c r="AB40" i="2"/>
  <c r="D9" i="2"/>
  <c r="J9" i="2"/>
  <c r="AB38" i="2"/>
  <c r="AB32" i="2"/>
  <c r="R18" i="2"/>
  <c r="J36" i="2"/>
  <c r="D18" i="2"/>
  <c r="P27" i="2"/>
  <c r="H45" i="2"/>
  <c r="F18" i="2"/>
  <c r="R27" i="2"/>
  <c r="L27" i="2"/>
  <c r="F27" i="2"/>
  <c r="R36" i="2"/>
  <c r="L18" i="2"/>
  <c r="D36" i="2"/>
  <c r="P45" i="2"/>
  <c r="N18" i="2"/>
  <c r="N36" i="2"/>
  <c r="H18" i="2"/>
  <c r="T27" i="2"/>
  <c r="L45" i="2"/>
  <c r="N27" i="2"/>
  <c r="N45" i="2"/>
  <c r="T18" i="2"/>
  <c r="L36" i="2"/>
  <c r="F36" i="2"/>
  <c r="V18" i="2"/>
  <c r="V36" i="2"/>
  <c r="P18" i="2"/>
  <c r="H36" i="2"/>
  <c r="T45" i="2"/>
  <c r="V27" i="2"/>
  <c r="V45" i="2"/>
  <c r="H27" i="2"/>
  <c r="T36" i="2"/>
  <c r="J18" i="2"/>
  <c r="J27" i="2"/>
  <c r="J45" i="2"/>
  <c r="D27" i="2"/>
  <c r="P36" i="2"/>
  <c r="F45" i="2"/>
  <c r="R45" i="2"/>
  <c r="D45" i="2"/>
  <c r="L9" i="2"/>
  <c r="P9" i="2"/>
  <c r="V9" i="2"/>
  <c r="R9" i="2"/>
  <c r="N9" i="2"/>
  <c r="AA10" i="2"/>
  <c r="Z10" i="2"/>
  <c r="Y10" i="2"/>
  <c r="AB9" i="2"/>
  <c r="AB19" i="2" s="1"/>
  <c r="AB8" i="2"/>
  <c r="AB18" i="2" s="1"/>
  <c r="AB7" i="2"/>
  <c r="AB17" i="2" s="1"/>
  <c r="AB6" i="2"/>
  <c r="AB16" i="2" s="1"/>
  <c r="AB5" i="2"/>
  <c r="AB15" i="2" s="1"/>
  <c r="AB10" i="2" l="1"/>
  <c r="AE7" i="1" l="1"/>
  <c r="AJ7" i="1"/>
  <c r="AN7" i="1"/>
  <c r="AM7" i="1"/>
  <c r="AL7" i="1"/>
  <c r="AK7" i="1"/>
  <c r="AI7" i="1"/>
  <c r="AH7" i="1"/>
  <c r="AG7" i="1"/>
  <c r="AF7" i="1"/>
  <c r="AN6" i="1"/>
  <c r="AM6" i="1"/>
  <c r="AL6" i="1"/>
  <c r="AK6" i="1"/>
  <c r="AJ6" i="1"/>
  <c r="AI6" i="1"/>
  <c r="AH6" i="1"/>
  <c r="AG6" i="1"/>
  <c r="AF6" i="1"/>
  <c r="AE6" i="1"/>
  <c r="AN5" i="1"/>
  <c r="AM5" i="1"/>
  <c r="AK5" i="1"/>
  <c r="AL5" i="1"/>
  <c r="AJ5" i="1"/>
  <c r="AI5" i="1"/>
  <c r="AH5" i="1"/>
  <c r="AG5" i="1"/>
  <c r="AF5" i="1"/>
  <c r="AE5" i="1"/>
</calcChain>
</file>

<file path=xl/sharedStrings.xml><?xml version="1.0" encoding="utf-8"?>
<sst xmlns="http://schemas.openxmlformats.org/spreadsheetml/2006/main" count="5923" uniqueCount="331">
  <si>
    <t>Consultas</t>
  </si>
  <si>
    <t>Estudiar Bellas Artes</t>
  </si>
  <si>
    <t>&gt;20</t>
  </si>
  <si>
    <t>N/A</t>
  </si>
  <si>
    <t>Estudiar Conservación y Restauración de Bienes Culturales</t>
  </si>
  <si>
    <t>Estudiar Diseño y Tecnologías Creativas</t>
  </si>
  <si>
    <t>Estudiar Biotecnología</t>
  </si>
  <si>
    <t>Estudiar Ciencia y Tecnología de los Alimentos</t>
  </si>
  <si>
    <t>Estudiar Ciencias Ambientales</t>
  </si>
  <si>
    <t>Estudiar Administración y Dirección de Empresas</t>
  </si>
  <si>
    <t>Estudiar  ADE</t>
  </si>
  <si>
    <t>Estudiar Comunicación Audiovisual</t>
  </si>
  <si>
    <t>Estudiar Gestión y Administriación Pública</t>
  </si>
  <si>
    <t>Estudiar Turismo</t>
  </si>
  <si>
    <t>Estudiar Ingeniería Agroalimentaria y del Medio Rural</t>
  </si>
  <si>
    <t>Estudiar Forestal y del Medio Natural</t>
  </si>
  <si>
    <t>Estudiar Biomédica</t>
  </si>
  <si>
    <t>Estudiar Aquitectura</t>
  </si>
  <si>
    <t>Estudiar Arquitectura Técnica</t>
  </si>
  <si>
    <t>Estudiar Fundamentos de la Arquitectura</t>
  </si>
  <si>
    <t>Estudiar Ingeniería Civil</t>
  </si>
  <si>
    <t>Estudiar Obras Públicas</t>
  </si>
  <si>
    <t>Estudiar Ingeniería Aeroespacial</t>
  </si>
  <si>
    <t>Estudiar Aeronáutica</t>
  </si>
  <si>
    <t>Estudiar Diseño Industrial y Desarrollo de Productos</t>
  </si>
  <si>
    <t>Estudiar Ingeniería Eléctrica</t>
  </si>
  <si>
    <t>Estudiar Electrónica Industrial y Automática</t>
  </si>
  <si>
    <t>Estudiar Ingeniería de la Energía</t>
  </si>
  <si>
    <t>Estudiar Mecánica</t>
  </si>
  <si>
    <t>Estudiar Ingeniería de Organización Industrial</t>
  </si>
  <si>
    <t>Estudiar Química</t>
  </si>
  <si>
    <t>Estudiar Tecnologías Industriales</t>
  </si>
  <si>
    <t>Estudiar Informática</t>
  </si>
  <si>
    <t>Estudiar Tecnologías y Servicios de Telecomunicación</t>
  </si>
  <si>
    <t>Estudiar Sistemas de Telecomunicación, Sonido e Imagen</t>
  </si>
  <si>
    <t>Estudiar Ciencia de Datos</t>
  </si>
  <si>
    <t>Estudiar Geomática y Topografía</t>
  </si>
  <si>
    <t>Estudiar Tecnologías Interactivas</t>
  </si>
  <si>
    <t>Estudiar Economía</t>
  </si>
  <si>
    <t>Estudiar Geografía</t>
  </si>
  <si>
    <t>Estudiar Educación</t>
  </si>
  <si>
    <t>Estudiar Psicología</t>
  </si>
  <si>
    <t>Estudiar Sociología</t>
  </si>
  <si>
    <t>Estudiar Comunicación</t>
  </si>
  <si>
    <t>Estudiar Documentación</t>
  </si>
  <si>
    <t>Estudiar Información y Documentación</t>
  </si>
  <si>
    <t>Estudiar Antropología</t>
  </si>
  <si>
    <t>Estudiar Ciencias Políticas y de la Administración</t>
  </si>
  <si>
    <t>Estudiar Derecho</t>
  </si>
  <si>
    <t>Estudiar Historia</t>
  </si>
  <si>
    <t>Estudiar Filología Hispánica</t>
  </si>
  <si>
    <t>Estudiar Filología Moderna</t>
  </si>
  <si>
    <t>Estudiar Lingüística General</t>
  </si>
  <si>
    <t>Estudiar Teoría de la Literatura y Literatura Comparada</t>
  </si>
  <si>
    <t>Estudiar Estudios Árabes e Islámicos</t>
  </si>
  <si>
    <t>Estudiar Estudios de Asia Oriental</t>
  </si>
  <si>
    <t>Estudiar Estudios Hebréos y Arameos</t>
  </si>
  <si>
    <t>Estudiar Filosofía</t>
  </si>
  <si>
    <t>Estudiar Dibujo</t>
  </si>
  <si>
    <t>Estudiar Escultura</t>
  </si>
  <si>
    <t>Estudiar Música</t>
  </si>
  <si>
    <t>Estudiar Pintura</t>
  </si>
  <si>
    <t>Estudiar Artes y Humanidades</t>
  </si>
  <si>
    <t>Estudiar Ciencias de la Salud</t>
  </si>
  <si>
    <t>Estudiar Ciencias Sociales</t>
  </si>
  <si>
    <t>Estudiar Ciencias Jurídicas</t>
  </si>
  <si>
    <t>Estudiar Ciencias y Tecnologías para la Salud</t>
  </si>
  <si>
    <t>Estudiar Ingeniería de Contrucción</t>
  </si>
  <si>
    <t>Estudiar Tecnologías de la Información y las Comunicaciones</t>
  </si>
  <si>
    <t>Estudiar grado</t>
  </si>
  <si>
    <t>Estudiar máster</t>
  </si>
  <si>
    <t>Especializarse en postgrado</t>
  </si>
  <si>
    <t>Formarse en universidad</t>
  </si>
  <si>
    <t>Universidad técnica</t>
  </si>
  <si>
    <t>Universidad politécnica</t>
  </si>
  <si>
    <t>Universidad Ciencias de la Salud</t>
  </si>
  <si>
    <t>Universidad Ciencias Sociales</t>
  </si>
  <si>
    <t>Universidad Bellas Artes</t>
  </si>
  <si>
    <t>Universidad Humanidades</t>
  </si>
  <si>
    <t>Universidad Estudios Superiores</t>
  </si>
  <si>
    <t>Mejor Universidad Castellón</t>
  </si>
  <si>
    <t>Mejor Universidad Alicante</t>
  </si>
  <si>
    <t>Mejor Universidad Valencia</t>
  </si>
  <si>
    <t>Mejor Universidad Comunidad Valenciana</t>
  </si>
  <si>
    <t>Universidad online</t>
  </si>
  <si>
    <t>Universidad a distancia</t>
  </si>
  <si>
    <t>Cursar máster</t>
  </si>
  <si>
    <t>Cursar grado</t>
  </si>
  <si>
    <t>Cursar carrera universitaria</t>
  </si>
  <si>
    <t>Impartir asignaturas</t>
  </si>
  <si>
    <t>Impartir docencia</t>
  </si>
  <si>
    <t>Departamento universidad</t>
  </si>
  <si>
    <t>Universidad barata</t>
  </si>
  <si>
    <t>Universidad pública</t>
  </si>
  <si>
    <t>Universidad privada</t>
  </si>
  <si>
    <t>Estudiar en España</t>
  </si>
  <si>
    <t>Estudiar en el extranjero</t>
  </si>
  <si>
    <t>Estudiar doctorado</t>
  </si>
  <si>
    <t>Estudiar en Castellón</t>
  </si>
  <si>
    <t>Estudiar en Valencia</t>
  </si>
  <si>
    <t>Estudiar en Alicante</t>
  </si>
  <si>
    <t>Estudiar en la Comunidad Valenciana</t>
  </si>
  <si>
    <t>Formación académica</t>
  </si>
  <si>
    <t>UPV</t>
  </si>
  <si>
    <t>UV</t>
  </si>
  <si>
    <t>N</t>
  </si>
  <si>
    <t xml:space="preserve">N </t>
  </si>
  <si>
    <t>R</t>
  </si>
  <si>
    <t>UA</t>
  </si>
  <si>
    <t>UJI</t>
  </si>
  <si>
    <t>UMH</t>
  </si>
  <si>
    <t>NA</t>
  </si>
  <si>
    <t>Toma 1</t>
  </si>
  <si>
    <t>Toma 2</t>
  </si>
  <si>
    <t>T1</t>
  </si>
  <si>
    <t>T2</t>
  </si>
  <si>
    <t>&lt;11</t>
  </si>
  <si>
    <t>Docencia</t>
  </si>
  <si>
    <t>Investigación</t>
  </si>
  <si>
    <t>Transferencia</t>
  </si>
  <si>
    <t>Total</t>
  </si>
  <si>
    <t>%</t>
  </si>
  <si>
    <t>TOMA 1</t>
  </si>
  <si>
    <t>TOMA 2</t>
  </si>
  <si>
    <t>Investigar Bellas Artes</t>
  </si>
  <si>
    <t>Investigar Conservación y Restauración de Bienes Culturales</t>
  </si>
  <si>
    <t>Investigar Diseño y Tecnologías Creativas</t>
  </si>
  <si>
    <t>Investigar Biotecnología</t>
  </si>
  <si>
    <t>Investigar Ciencia y Tecnología de los Alimentos</t>
  </si>
  <si>
    <t>Investigar Ciencias Ambientales</t>
  </si>
  <si>
    <t>Investigar Administración y Dirección de Empresas</t>
  </si>
  <si>
    <t>Investigar  ADE</t>
  </si>
  <si>
    <t>Investigar Comunicación Audiovisual</t>
  </si>
  <si>
    <t>Investigar Gestión y Administración Pública</t>
  </si>
  <si>
    <t>Investigar Turismo</t>
  </si>
  <si>
    <t>Investigar Ingeniería Agroalimentaria y del Medio Rural</t>
  </si>
  <si>
    <t>Investigar Forestal y del Medio Natural</t>
  </si>
  <si>
    <t>Investigar Biomédica</t>
  </si>
  <si>
    <t>Investigar Arquitectura</t>
  </si>
  <si>
    <t>Investigar Arquitectura Técnica</t>
  </si>
  <si>
    <t>Investigar Fundamentos de la Arquitectura</t>
  </si>
  <si>
    <t>Investigar Ingeniería Civil</t>
  </si>
  <si>
    <t>Investigar Obras Públicas</t>
  </si>
  <si>
    <t>Investigar Ingeniería Aeroespacial</t>
  </si>
  <si>
    <t>Investigar Aeronáutica</t>
  </si>
  <si>
    <t>Investigar Diseño Industrial y Desarrollo de Productos</t>
  </si>
  <si>
    <t>Investigar Ingeniería Eléctrica</t>
  </si>
  <si>
    <t>Investigar Electrónica Industrial y Automática</t>
  </si>
  <si>
    <t>Investigar Ingeniería de la Energía</t>
  </si>
  <si>
    <t>Investigar Mecánica</t>
  </si>
  <si>
    <t>Investigar Ingeniería de Organización Industrial</t>
  </si>
  <si>
    <t>Investigar Química</t>
  </si>
  <si>
    <t>Investigar Tecnologías Industriales</t>
  </si>
  <si>
    <t>Investigar Informática</t>
  </si>
  <si>
    <t>Investigar Tecnologías y Servicios de Telecomunicación</t>
  </si>
  <si>
    <t>Investigar Sistemas de Telecomunicación, Sonido e Imagen</t>
  </si>
  <si>
    <t>Investigar Ciencia de Datos</t>
  </si>
  <si>
    <t>Investigar Geomática y Topografía</t>
  </si>
  <si>
    <t>Investigar Tecnologías Interactivas</t>
  </si>
  <si>
    <t>Investigar Economía</t>
  </si>
  <si>
    <t>Investigar Geografía</t>
  </si>
  <si>
    <t>Investigar Educación</t>
  </si>
  <si>
    <t>Investigar Psicología</t>
  </si>
  <si>
    <t>Investigar Sociología</t>
  </si>
  <si>
    <t>Investigar Comunicación</t>
  </si>
  <si>
    <t>Investigar Documentación</t>
  </si>
  <si>
    <t>Investigar Información y Documentación</t>
  </si>
  <si>
    <t>Investigar Antropología</t>
  </si>
  <si>
    <t>Investigar Ciencias Políticas y de la Administración</t>
  </si>
  <si>
    <t>Investigar Derecho</t>
  </si>
  <si>
    <t>Investigar Historia</t>
  </si>
  <si>
    <t>Investigar Filología Hispánica</t>
  </si>
  <si>
    <t>Investigar Filología Moderna</t>
  </si>
  <si>
    <t>Investigar Lingüística General</t>
  </si>
  <si>
    <t>Investigar Teoría de la Literatura y Literatura Comparada</t>
  </si>
  <si>
    <t>Investigar Estudios Árabes e Islámicos</t>
  </si>
  <si>
    <t>Investigar Estudios de Asia Oriental</t>
  </si>
  <si>
    <t>Investigar Estudios Hebréos y Arameos</t>
  </si>
  <si>
    <t>Investigar Filosofía</t>
  </si>
  <si>
    <t>Investigar Dibujo</t>
  </si>
  <si>
    <t>Investigar Escultura</t>
  </si>
  <si>
    <t>Investigar Música</t>
  </si>
  <si>
    <t>Investigar Pintura</t>
  </si>
  <si>
    <t>Investigar  Artes y Humanidades</t>
  </si>
  <si>
    <t>Investigar Ciencias de la Salud</t>
  </si>
  <si>
    <t>Investigar Ciencias Sociales</t>
  </si>
  <si>
    <t>Investigar Ciencias Jurídicas</t>
  </si>
  <si>
    <t>Investigar Ciencias y Tecnologías para la Salud</t>
  </si>
  <si>
    <t>Investigar Ingeniería de Construcción</t>
  </si>
  <si>
    <t>Investigar Tecnologías de la Información y las Comunicaciones</t>
  </si>
  <si>
    <t>Investigación Bellas Artes</t>
  </si>
  <si>
    <t>Investigación Conservación y Restauración de Bienes Culturales</t>
  </si>
  <si>
    <t>Investigación Diseño y Tecnologías Creativas</t>
  </si>
  <si>
    <t>Investigación Biotecnología</t>
  </si>
  <si>
    <t>Investigación Ciencia y Tecnología de los Alimentos</t>
  </si>
  <si>
    <t>Investigación Ciencias Ambientales</t>
  </si>
  <si>
    <t>Investigación Administración y Dirección de Empresas</t>
  </si>
  <si>
    <t>Investigación  ADE</t>
  </si>
  <si>
    <t>Investigación Comunicación Audiovisual</t>
  </si>
  <si>
    <t>Investigación Gestión y Administriación Pública</t>
  </si>
  <si>
    <t>Investigación Turismo</t>
  </si>
  <si>
    <t>Investigación Ingeniería Agroalimentaria y del Medio Rural</t>
  </si>
  <si>
    <t>Investigación Forestal y del Medio Natural</t>
  </si>
  <si>
    <t>Investigación Biomédica</t>
  </si>
  <si>
    <t>Investigación Arquitectura</t>
  </si>
  <si>
    <t>Investigación Arquitectura Técnica</t>
  </si>
  <si>
    <t>Investigación Fundamentos de la Arquitectura</t>
  </si>
  <si>
    <t>Investigación Ingeniería Civil</t>
  </si>
  <si>
    <t>Investigación Obras Públicas</t>
  </si>
  <si>
    <t>Investigación Ingeniería Aeroespacial</t>
  </si>
  <si>
    <t>Investigación Aeronáutica</t>
  </si>
  <si>
    <t>Investigación Diseño Industrial y Desarrollo de Productos</t>
  </si>
  <si>
    <t>Investigación Ingeniería Eléctrica</t>
  </si>
  <si>
    <t>Investigación Electrónica Industrial y Automática</t>
  </si>
  <si>
    <t>Investigación Ingeniería de la Energía</t>
  </si>
  <si>
    <t>Investigación Mecánica</t>
  </si>
  <si>
    <t>Investigación Ingeniería de Organización Industrial</t>
  </si>
  <si>
    <t>Investigación Química</t>
  </si>
  <si>
    <t>Investigación Tecnologías Industriales</t>
  </si>
  <si>
    <t>Investigación Informática</t>
  </si>
  <si>
    <t>Investigación Tecnologías y Servicios de Telecomunicación</t>
  </si>
  <si>
    <t>Investigación Sistemas de Telecomunicación, Sonido e Imagen</t>
  </si>
  <si>
    <t>Investigación Ciencia de Datos</t>
  </si>
  <si>
    <t>Investigación Geomática y Topografía</t>
  </si>
  <si>
    <t>Investigación Tecnologías Interactivas</t>
  </si>
  <si>
    <t>Investigación Economía</t>
  </si>
  <si>
    <t>Investigación Geografía</t>
  </si>
  <si>
    <t>Investigación Educación</t>
  </si>
  <si>
    <t>Investigación Psicología</t>
  </si>
  <si>
    <t>Investigación Sociología</t>
  </si>
  <si>
    <t>Investigación Comunicación</t>
  </si>
  <si>
    <t>Investigación Documentación</t>
  </si>
  <si>
    <t>Investigación Información y Documentación</t>
  </si>
  <si>
    <t>Investigación Antropología</t>
  </si>
  <si>
    <t>Investigación Ciencias Políticas y de la Administración</t>
  </si>
  <si>
    <t>Investigación Derecho</t>
  </si>
  <si>
    <t>Investigación Historia</t>
  </si>
  <si>
    <t>Investigación Filología Hispánica</t>
  </si>
  <si>
    <t>Investigación Filología Moderna</t>
  </si>
  <si>
    <t>Investigación Lingüística General</t>
  </si>
  <si>
    <t>Investigación Teoría de la Literatura y Literatura Comparada</t>
  </si>
  <si>
    <t>Investigación Estudios Árabes e Islámicos</t>
  </si>
  <si>
    <t>Investigación Estudios de Asia Oriental</t>
  </si>
  <si>
    <t>Investigación Estudios Hebréos y Arameos</t>
  </si>
  <si>
    <t>Investigación Filosofía</t>
  </si>
  <si>
    <t>Investigación Dibujo</t>
  </si>
  <si>
    <t>Investigación Escultura</t>
  </si>
  <si>
    <t>Investigación Música</t>
  </si>
  <si>
    <t>Investigación Pintura</t>
  </si>
  <si>
    <t>Investigación  Artes y Humanidades</t>
  </si>
  <si>
    <t>Investigación  Ciencias de la Salud</t>
  </si>
  <si>
    <t>Investigación Ciencias Sociales</t>
  </si>
  <si>
    <t>Investigación Ciencias Jurídicas</t>
  </si>
  <si>
    <t>Investigación Ciencias y Tecnologías para la Salud</t>
  </si>
  <si>
    <t>Investigación Ingeniería de Construcción</t>
  </si>
  <si>
    <t>Investigación Tecnologías de la Información y las Comunicaciones</t>
  </si>
  <si>
    <t>Publicar artículo</t>
  </si>
  <si>
    <t>Universidad Departamento</t>
  </si>
  <si>
    <t>Planificar Proyecto</t>
  </si>
  <si>
    <t>Realizar doctorado</t>
  </si>
  <si>
    <t>Evaluar impacto universidad</t>
  </si>
  <si>
    <t>Investigación de informes</t>
  </si>
  <si>
    <t>Evaluación de la investigación universitaria</t>
  </si>
  <si>
    <t>Revistas científicas</t>
  </si>
  <si>
    <t>Servicios de investigador</t>
  </si>
  <si>
    <t>Ayuda a la investigación</t>
  </si>
  <si>
    <t>Financiación de proyectos</t>
  </si>
  <si>
    <t>Investigar en universidad</t>
  </si>
  <si>
    <t>Investigador en centro</t>
  </si>
  <si>
    <t>Grupo de investigación</t>
  </si>
  <si>
    <t>Realizar investigación</t>
  </si>
  <si>
    <t>Artículo de revistas</t>
  </si>
  <si>
    <t>Centro de investigación</t>
  </si>
  <si>
    <t>Instituto de investigación</t>
  </si>
  <si>
    <t>Formación de científicos</t>
  </si>
  <si>
    <t>Formación de PDI</t>
  </si>
  <si>
    <t>Investigar en Castellón</t>
  </si>
  <si>
    <t>Investigar en Valencia</t>
  </si>
  <si>
    <t>Investigar en Alicante</t>
  </si>
  <si>
    <t>Investigar en la Comunidad Valenciana</t>
  </si>
  <si>
    <t>Práctica en empresa</t>
  </si>
  <si>
    <t>Servicios en empresa</t>
  </si>
  <si>
    <t>Actividad social en universidad</t>
  </si>
  <si>
    <t>Patrocinar universidad</t>
  </si>
  <si>
    <t>Centro formación permanente</t>
  </si>
  <si>
    <t>Transferir a empresa</t>
  </si>
  <si>
    <t>Patente universidad</t>
  </si>
  <si>
    <t>Formación docente</t>
  </si>
  <si>
    <t>Concurso universidad</t>
  </si>
  <si>
    <t>Concurso centro</t>
  </si>
  <si>
    <t>Concurso facultad</t>
  </si>
  <si>
    <t>Realizar actividad cultural</t>
  </si>
  <si>
    <t>Bolsa de trabajo universidad</t>
  </si>
  <si>
    <t>Bolsa de trabajo empresa</t>
  </si>
  <si>
    <t>Extensión universitaria</t>
  </si>
  <si>
    <t>Actividad orientación laboral</t>
  </si>
  <si>
    <t>Visitar universidad</t>
  </si>
  <si>
    <t>Programación movilidad universitaria</t>
  </si>
  <si>
    <t>Seminario de orientación</t>
  </si>
  <si>
    <t>Orientar personal</t>
  </si>
  <si>
    <t>Realizar taller</t>
  </si>
  <si>
    <t>Taller currículum vitae</t>
  </si>
  <si>
    <t>Orientar estudiante</t>
  </si>
  <si>
    <t>Impacto social de la investigación</t>
  </si>
  <si>
    <t>Transmitir conocimiento</t>
  </si>
  <si>
    <t>Asesoría empresa</t>
  </si>
  <si>
    <t>Startups en universidad</t>
  </si>
  <si>
    <t>Innovar en universidad</t>
  </si>
  <si>
    <t>Investigación e innovación responsable</t>
  </si>
  <si>
    <t>Fomentar innovación</t>
  </si>
  <si>
    <t>Taller CV</t>
  </si>
  <si>
    <t>Orientar ciudadano en la universidad</t>
  </si>
  <si>
    <t>Ciudadano en universidad</t>
  </si>
  <si>
    <t>Conocimiento del ciudadano en la universidad</t>
  </si>
  <si>
    <t>&gt; 20</t>
  </si>
  <si>
    <t>Universidad</t>
  </si>
  <si>
    <t>Universidad Politécnica de Valencia</t>
  </si>
  <si>
    <t>Universidad de Valencia</t>
  </si>
  <si>
    <t>Universidad de Alicante</t>
  </si>
  <si>
    <t>Universidad Jaume I</t>
  </si>
  <si>
    <t>Universidad Miguel Hernández</t>
  </si>
  <si>
    <t>DATOS BRUTOS</t>
  </si>
  <si>
    <t>DATOS NORMALIZADOS</t>
  </si>
  <si>
    <t>QUERIES</t>
  </si>
  <si>
    <t>DOCENCIA</t>
  </si>
  <si>
    <t>INVESTIGACIÓN</t>
  </si>
  <si>
    <t>TRANSFERENCIA</t>
  </si>
  <si>
    <t>TOTAL</t>
  </si>
  <si>
    <t>Q</t>
  </si>
  <si>
    <t>All Queries</t>
  </si>
  <si>
    <t>DIMENSIÓN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</si>
</sst>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" fontId="0" fillId="0" borderId="1" xfId="0" applyNumberFormat="1" applyFill="1" applyBorder="1"/>
    <xf numFmtId="1" fontId="1" fillId="0" borderId="1" xfId="0" applyNumberFormat="1" applyFont="1" applyBorder="1"/>
    <xf numFmtId="1" fontId="2" fillId="0" borderId="1" xfId="0" applyNumberFormat="1" applyFont="1" applyFill="1" applyBorder="1"/>
    <xf numFmtId="1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TOTAL!$AF$11</c:f>
              <c:strCache>
                <c:ptCount val="1"/>
                <c:pt idx="0">
                  <c:v>Toma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1E-4D95-A6D5-26AA96C933C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TOTAL!$AE$12:$AE$17</c:f>
              <c:strCache>
                <c:ptCount val="5"/>
                <c:pt idx="0">
                  <c:v>Universidad Miguel Hernández</c:v>
                </c:pt>
                <c:pt idx="1">
                  <c:v>Universidad Jaume I</c:v>
                </c:pt>
                <c:pt idx="2">
                  <c:v>Universidad de Alicante</c:v>
                </c:pt>
                <c:pt idx="3">
                  <c:v>Universidad de Valencia</c:v>
                </c:pt>
                <c:pt idx="4">
                  <c:v>Universidad Politécnica de Valencia</c:v>
                </c:pt>
              </c:strCache>
            </c:strRef>
          </c:cat>
          <c:val>
            <c:numRef>
              <c:f>TOTAL!$AF$12:$AF$17</c:f>
              <c:numCache>
                <c:formatCode>General</c:formatCode>
                <c:ptCount val="6"/>
                <c:pt idx="0">
                  <c:v>13</c:v>
                </c:pt>
                <c:pt idx="1">
                  <c:v>8</c:v>
                </c:pt>
                <c:pt idx="2">
                  <c:v>44</c:v>
                </c:pt>
                <c:pt idx="3">
                  <c:v>63</c:v>
                </c:pt>
                <c:pt idx="4">
                  <c:v>79</c:v>
                </c:pt>
                <c:pt idx="5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E-4D95-A6D5-26AA96C933C3}"/>
            </c:ext>
          </c:extLst>
        </c:ser>
        <c:ser>
          <c:idx val="1"/>
          <c:order val="1"/>
          <c:tx>
            <c:strRef>
              <c:f>TOTAL!$AG$11</c:f>
              <c:strCache>
                <c:ptCount val="1"/>
                <c:pt idx="0">
                  <c:v>Toma 1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91E-4D95-A6D5-26AA96C933C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TOTAL!$AE$12:$AE$17</c:f>
              <c:strCache>
                <c:ptCount val="5"/>
                <c:pt idx="0">
                  <c:v>Universidad Miguel Hernández</c:v>
                </c:pt>
                <c:pt idx="1">
                  <c:v>Universidad Jaume I</c:v>
                </c:pt>
                <c:pt idx="2">
                  <c:v>Universidad de Alicante</c:v>
                </c:pt>
                <c:pt idx="3">
                  <c:v>Universidad de Valencia</c:v>
                </c:pt>
                <c:pt idx="4">
                  <c:v>Universidad Politécnica de Valencia</c:v>
                </c:pt>
              </c:strCache>
            </c:strRef>
          </c:cat>
          <c:val>
            <c:numRef>
              <c:f>TOTAL!$AG$12:$AG$17</c:f>
              <c:numCache>
                <c:formatCode>General</c:formatCode>
                <c:ptCount val="6"/>
                <c:pt idx="0">
                  <c:v>0</c:v>
                </c:pt>
                <c:pt idx="1">
                  <c:v>11</c:v>
                </c:pt>
                <c:pt idx="2">
                  <c:v>46</c:v>
                </c:pt>
                <c:pt idx="3">
                  <c:v>56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E-4D95-A6D5-26AA96C93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-20"/>
        <c:axId val="158233728"/>
        <c:axId val="158235264"/>
      </c:barChart>
      <c:catAx>
        <c:axId val="15823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235264"/>
        <c:crosses val="autoZero"/>
        <c:auto val="1"/>
        <c:lblAlgn val="ctr"/>
        <c:lblOffset val="100"/>
        <c:noMultiLvlLbl val="0"/>
      </c:catAx>
      <c:valAx>
        <c:axId val="158235264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E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Número</a:t>
                </a:r>
                <a:r>
                  <a:rPr lang="es-ES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de consultas en el TOP 20 de resultados de Google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2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800"/>
              <a:t>Toma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TOTAL!$Y$14</c:f>
              <c:strCache>
                <c:ptCount val="1"/>
                <c:pt idx="0">
                  <c:v>Docencia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TOTAL!$X$15:$X$19</c:f>
              <c:strCache>
                <c:ptCount val="5"/>
                <c:pt idx="0">
                  <c:v>Universidad Politécnica de Valencia</c:v>
                </c:pt>
                <c:pt idx="1">
                  <c:v>Universidad de Valencia</c:v>
                </c:pt>
                <c:pt idx="2">
                  <c:v>Universidad de Alicante</c:v>
                </c:pt>
                <c:pt idx="3">
                  <c:v>Universidad Jaume I</c:v>
                </c:pt>
                <c:pt idx="4">
                  <c:v>Universidad Miguel Hernández</c:v>
                </c:pt>
              </c:strCache>
            </c:strRef>
          </c:cat>
          <c:val>
            <c:numRef>
              <c:f>TOTAL!$Y$15:$Y$19</c:f>
              <c:numCache>
                <c:formatCode>0</c:formatCode>
                <c:ptCount val="5"/>
                <c:pt idx="0">
                  <c:v>32</c:v>
                </c:pt>
                <c:pt idx="1">
                  <c:v>24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E84C-92F3-E75D40DDD156}"/>
            </c:ext>
          </c:extLst>
        </c:ser>
        <c:ser>
          <c:idx val="1"/>
          <c:order val="1"/>
          <c:tx>
            <c:strRef>
              <c:f>TOTAL!$Z$14</c:f>
              <c:strCache>
                <c:ptCount val="1"/>
                <c:pt idx="0">
                  <c:v>Investigación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TOTAL!$X$15:$X$19</c:f>
              <c:strCache>
                <c:ptCount val="5"/>
                <c:pt idx="0">
                  <c:v>Universidad Politécnica de Valencia</c:v>
                </c:pt>
                <c:pt idx="1">
                  <c:v>Universidad de Valencia</c:v>
                </c:pt>
                <c:pt idx="2">
                  <c:v>Universidad de Alicante</c:v>
                </c:pt>
                <c:pt idx="3">
                  <c:v>Universidad Jaume I</c:v>
                </c:pt>
                <c:pt idx="4">
                  <c:v>Universidad Miguel Hernández</c:v>
                </c:pt>
              </c:strCache>
            </c:strRef>
          </c:cat>
          <c:val>
            <c:numRef>
              <c:f>TOTAL!$Z$15:$Z$19</c:f>
              <c:numCache>
                <c:formatCode>0.0</c:formatCode>
                <c:ptCount val="5"/>
                <c:pt idx="0">
                  <c:v>30.76923076923077</c:v>
                </c:pt>
                <c:pt idx="1">
                  <c:v>16.666666666666668</c:v>
                </c:pt>
                <c:pt idx="2">
                  <c:v>20.512820512820515</c:v>
                </c:pt>
                <c:pt idx="3">
                  <c:v>2.5641025641025643</c:v>
                </c:pt>
                <c:pt idx="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E84C-92F3-E75D40DDD156}"/>
            </c:ext>
          </c:extLst>
        </c:ser>
        <c:ser>
          <c:idx val="2"/>
          <c:order val="2"/>
          <c:tx>
            <c:strRef>
              <c:f>TOTAL!$AA$14</c:f>
              <c:strCache>
                <c:ptCount val="1"/>
                <c:pt idx="0">
                  <c:v>Transferencia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TOTAL!$X$15:$X$19</c:f>
              <c:strCache>
                <c:ptCount val="5"/>
                <c:pt idx="0">
                  <c:v>Universidad Politécnica de Valencia</c:v>
                </c:pt>
                <c:pt idx="1">
                  <c:v>Universidad de Valencia</c:v>
                </c:pt>
                <c:pt idx="2">
                  <c:v>Universidad de Alicante</c:v>
                </c:pt>
                <c:pt idx="3">
                  <c:v>Universidad Jaume I</c:v>
                </c:pt>
                <c:pt idx="4">
                  <c:v>Universidad Miguel Hernández</c:v>
                </c:pt>
              </c:strCache>
            </c:strRef>
          </c:cat>
          <c:val>
            <c:numRef>
              <c:f>TOTAL!$AA$15:$AA$19</c:f>
              <c:numCache>
                <c:formatCode>0.0</c:formatCode>
                <c:ptCount val="5"/>
                <c:pt idx="0">
                  <c:v>8.8235294117647065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8.8235294117647065</c:v>
                </c:pt>
                <c:pt idx="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7-E84C-92F3-E75D40DDD1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8268032"/>
        <c:axId val="165241216"/>
      </c:barChart>
      <c:catAx>
        <c:axId val="1582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5241216"/>
        <c:crosses val="autoZero"/>
        <c:auto val="1"/>
        <c:lblAlgn val="ctr"/>
        <c:lblOffset val="100"/>
        <c:noMultiLvlLbl val="0"/>
      </c:catAx>
      <c:valAx>
        <c:axId val="16524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200" baseline="0"/>
                  <a:t>Número de consultas normalizado</a:t>
                </a:r>
              </a:p>
              <a:p>
                <a:pPr>
                  <a:defRPr sz="1200"/>
                </a:pPr>
                <a:r>
                  <a:rPr lang="es-ES_tradnl" sz="1200" baseline="0"/>
                  <a:t>(Resultados/total consultas-dimensión)</a:t>
                </a:r>
                <a:endParaRPr lang="es-ES_tradnl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2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800"/>
              <a:t>Toma</a:t>
            </a:r>
            <a:r>
              <a:rPr lang="es-ES_tradnl" sz="1800" baseline="0"/>
              <a:t> 2</a:t>
            </a:r>
            <a:endParaRPr lang="es-ES_tradnl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TOTAL!$Y$36</c:f>
              <c:strCache>
                <c:ptCount val="1"/>
                <c:pt idx="0">
                  <c:v>Docencia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TOTAL!$X$37:$X$41</c:f>
              <c:strCache>
                <c:ptCount val="5"/>
                <c:pt idx="0">
                  <c:v>Universidad Politécnica de Valencia</c:v>
                </c:pt>
                <c:pt idx="1">
                  <c:v>Universidad de Valencia</c:v>
                </c:pt>
                <c:pt idx="2">
                  <c:v>Universidad de Alicante</c:v>
                </c:pt>
                <c:pt idx="3">
                  <c:v>Universidad Jaume I</c:v>
                </c:pt>
                <c:pt idx="4">
                  <c:v>Universidad Miguel Hernández</c:v>
                </c:pt>
              </c:strCache>
            </c:strRef>
          </c:cat>
          <c:val>
            <c:numRef>
              <c:f>TOTAL!$Y$37:$Y$41</c:f>
              <c:numCache>
                <c:formatCode>0</c:formatCode>
                <c:ptCount val="5"/>
                <c:pt idx="0">
                  <c:v>30</c:v>
                </c:pt>
                <c:pt idx="1">
                  <c:v>23</c:v>
                </c:pt>
                <c:pt idx="2">
                  <c:v>12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1-244E-88ED-478EC0C16578}"/>
            </c:ext>
          </c:extLst>
        </c:ser>
        <c:ser>
          <c:idx val="1"/>
          <c:order val="1"/>
          <c:tx>
            <c:strRef>
              <c:f>TOTAL!$Z$36</c:f>
              <c:strCache>
                <c:ptCount val="1"/>
                <c:pt idx="0">
                  <c:v>Investigación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TOTAL!$X$37:$X$41</c:f>
              <c:strCache>
                <c:ptCount val="5"/>
                <c:pt idx="0">
                  <c:v>Universidad Politécnica de Valencia</c:v>
                </c:pt>
                <c:pt idx="1">
                  <c:v>Universidad de Valencia</c:v>
                </c:pt>
                <c:pt idx="2">
                  <c:v>Universidad de Alicante</c:v>
                </c:pt>
                <c:pt idx="3">
                  <c:v>Universidad Jaume I</c:v>
                </c:pt>
                <c:pt idx="4">
                  <c:v>Universidad Miguel Hernández</c:v>
                </c:pt>
              </c:strCache>
            </c:strRef>
          </c:cat>
          <c:val>
            <c:numRef>
              <c:f>TOTAL!$Z$37:$Z$41</c:f>
              <c:numCache>
                <c:formatCode>0.0</c:formatCode>
                <c:ptCount val="5"/>
                <c:pt idx="0">
                  <c:v>28.846153846153847</c:v>
                </c:pt>
                <c:pt idx="1">
                  <c:v>19.23076923076923</c:v>
                </c:pt>
                <c:pt idx="2" formatCode="0">
                  <c:v>16.025641025641026</c:v>
                </c:pt>
                <c:pt idx="3">
                  <c:v>3.8461538461538463</c:v>
                </c:pt>
                <c:pt idx="4">
                  <c:v>5.7692307692307692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1-244E-88ED-478EC0C16578}"/>
            </c:ext>
          </c:extLst>
        </c:ser>
        <c:ser>
          <c:idx val="2"/>
          <c:order val="2"/>
          <c:tx>
            <c:strRef>
              <c:f>TOTAL!$AA$36</c:f>
              <c:strCache>
                <c:ptCount val="1"/>
                <c:pt idx="0">
                  <c:v>Transferencia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TOTAL!$X$37:$X$41</c:f>
              <c:strCache>
                <c:ptCount val="5"/>
                <c:pt idx="0">
                  <c:v>Universidad Politécnica de Valencia</c:v>
                </c:pt>
                <c:pt idx="1">
                  <c:v>Universidad de Valencia</c:v>
                </c:pt>
                <c:pt idx="2">
                  <c:v>Universidad de Alicante</c:v>
                </c:pt>
                <c:pt idx="3">
                  <c:v>Universidad Jaume I</c:v>
                </c:pt>
                <c:pt idx="4">
                  <c:v>Universidad Miguel Hernández</c:v>
                </c:pt>
              </c:strCache>
            </c:strRef>
          </c:cat>
          <c:val>
            <c:numRef>
              <c:f>TOTAL!$AA$37:$AA$41</c:f>
              <c:numCache>
                <c:formatCode>0.0</c:formatCode>
                <c:ptCount val="5"/>
                <c:pt idx="0">
                  <c:v>11.764705882352942</c:v>
                </c:pt>
                <c:pt idx="1">
                  <c:v>29.411764705882351</c:v>
                </c:pt>
                <c:pt idx="2">
                  <c:v>20.588235294117649</c:v>
                </c:pt>
                <c:pt idx="3" formatCode="0">
                  <c:v>0</c:v>
                </c:pt>
                <c:pt idx="4">
                  <c:v>2.9411764705882355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1-244E-88ED-478EC0C165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5434112"/>
        <c:axId val="165435648"/>
      </c:barChart>
      <c:catAx>
        <c:axId val="1654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5435648"/>
        <c:crosses val="autoZero"/>
        <c:auto val="1"/>
        <c:lblAlgn val="ctr"/>
        <c:lblOffset val="100"/>
        <c:noMultiLvlLbl val="0"/>
      </c:catAx>
      <c:valAx>
        <c:axId val="16543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200" b="0" i="0" u="none" strike="noStrike" baseline="0">
                    <a:effectLst/>
                  </a:rPr>
                  <a:t>Número de consultas </a:t>
                </a:r>
                <a:r>
                  <a:rPr lang="es-ES_tradnl" sz="1200" b="0" i="0" kern="1200" baseline="0">
                    <a:solidFill>
                      <a:srgbClr val="595959"/>
                    </a:solidFill>
                    <a:effectLst/>
                  </a:rPr>
                  <a:t> normalizado</a:t>
                </a:r>
                <a:endParaRPr lang="es-ES" sz="12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r>
                  <a:rPr lang="es-ES_tradnl" sz="1200" b="0" i="0" kern="1200" baseline="0">
                    <a:solidFill>
                      <a:srgbClr val="595959"/>
                    </a:solidFill>
                    <a:effectLst/>
                  </a:rPr>
                  <a:t>(Resultados/total consultas-dimensión)</a:t>
                </a:r>
                <a:endParaRPr lang="es-E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543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9523</xdr:colOff>
      <xdr:row>17</xdr:row>
      <xdr:rowOff>171450</xdr:rowOff>
    </xdr:from>
    <xdr:to>
      <xdr:col>36</xdr:col>
      <xdr:colOff>752474</xdr:colOff>
      <xdr:row>37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6349</xdr:colOff>
      <xdr:row>39</xdr:row>
      <xdr:rowOff>6350</xdr:rowOff>
    </xdr:from>
    <xdr:to>
      <xdr:col>39</xdr:col>
      <xdr:colOff>105832</xdr:colOff>
      <xdr:row>63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C1F6BD-549F-F844-9BCC-3CB113FAB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819150</xdr:colOff>
      <xdr:row>66</xdr:row>
      <xdr:rowOff>184150</xdr:rowOff>
    </xdr:from>
    <xdr:to>
      <xdr:col>39</xdr:col>
      <xdr:colOff>63500</xdr:colOff>
      <xdr:row>91</xdr:row>
      <xdr:rowOff>134620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67239DB-5B13-0D48-BA30-B19AB0C78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30</xdr:col>
      <xdr:colOff>828675</xdr:colOff>
      <xdr:row>19</xdr:row>
      <xdr:rowOff>133350</xdr:rowOff>
    </xdr:from>
    <xdr:ext cx="1198790" cy="248851"/>
    <xdr:sp macro="" textlink="">
      <xdr:nvSpPr>
        <xdr:cNvPr id="2" name="1 CuadroTexto"/>
        <xdr:cNvSpPr txBox="1"/>
      </xdr:nvSpPr>
      <xdr:spPr>
        <a:xfrm>
          <a:off x="15059025" y="3752850"/>
          <a:ext cx="119879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000" b="1">
              <a:solidFill>
                <a:srgbClr val="FF0000"/>
              </a:solidFill>
            </a:rPr>
            <a:t>TOTAL CONSULTAS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04"/>
  <sheetViews>
    <sheetView tabSelected="1" zoomScale="85" zoomScaleNormal="85" workbookViewId="0">
      <selection activeCell="AI27" sqref="AI27"/>
    </sheetView>
  </sheetViews>
  <sheetFormatPr baseColWidth="10" defaultRowHeight="15" x14ac:dyDescent="0.25"/>
  <cols>
    <col min="2" max="2" width="58.42578125" bestFit="1" customWidth="1"/>
    <col min="3" max="3" width="4.7109375" bestFit="1" customWidth="1"/>
    <col min="4" max="4" width="3.7109375" bestFit="1" customWidth="1"/>
    <col min="5" max="5" width="4.7109375" bestFit="1" customWidth="1"/>
    <col min="6" max="6" width="3.7109375" bestFit="1" customWidth="1"/>
    <col min="7" max="7" width="4.7109375" bestFit="1" customWidth="1"/>
    <col min="8" max="8" width="3.7109375" bestFit="1" customWidth="1"/>
    <col min="9" max="9" width="4.7109375" bestFit="1" customWidth="1"/>
    <col min="10" max="10" width="4.42578125" bestFit="1" customWidth="1"/>
    <col min="11" max="11" width="4.7109375" bestFit="1" customWidth="1"/>
    <col min="12" max="12" width="3.7109375" bestFit="1" customWidth="1"/>
    <col min="13" max="13" width="3.7109375" customWidth="1"/>
    <col min="14" max="14" width="58.42578125" bestFit="1" customWidth="1"/>
    <col min="15" max="15" width="4.7109375" bestFit="1" customWidth="1"/>
    <col min="16" max="16" width="3.7109375" bestFit="1" customWidth="1"/>
    <col min="17" max="17" width="4.7109375" bestFit="1" customWidth="1"/>
    <col min="18" max="18" width="3.7109375" bestFit="1" customWidth="1"/>
    <col min="19" max="19" width="4.7109375" bestFit="1" customWidth="1"/>
    <col min="20" max="20" width="3.7109375" bestFit="1" customWidth="1"/>
    <col min="21" max="21" width="4.7109375" bestFit="1" customWidth="1"/>
    <col min="22" max="22" width="4.42578125" bestFit="1" customWidth="1"/>
    <col min="23" max="24" width="4.7109375" bestFit="1" customWidth="1"/>
    <col min="25" max="25" width="10.7109375" customWidth="1"/>
    <col min="26" max="26" width="4.140625" bestFit="1" customWidth="1"/>
    <col min="27" max="27" width="4.28515625" bestFit="1" customWidth="1"/>
    <col min="28" max="29" width="3.7109375" bestFit="1" customWidth="1"/>
    <col min="30" max="30" width="3.85546875" bestFit="1" customWidth="1"/>
    <col min="31" max="31" width="5.42578125" bestFit="1" customWidth="1"/>
    <col min="32" max="32" width="4.28515625" bestFit="1" customWidth="1"/>
    <col min="33" max="34" width="3.7109375" bestFit="1" customWidth="1"/>
    <col min="35" max="35" width="3.85546875" bestFit="1" customWidth="1"/>
    <col min="36" max="36" width="5.42578125" bestFit="1" customWidth="1"/>
  </cols>
  <sheetData>
    <row r="1" spans="2:40" x14ac:dyDescent="0.2">
      <c r="B1" s="1"/>
      <c r="C1" s="1"/>
      <c r="D1" s="1"/>
      <c r="F1" s="1"/>
      <c r="G1" s="1"/>
      <c r="H1" s="1"/>
      <c r="J1" s="1"/>
      <c r="L1" s="1"/>
      <c r="M1" s="1"/>
      <c r="N1" s="1"/>
      <c r="O1" s="1"/>
    </row>
    <row r="2" spans="2:40" ht="15.95" x14ac:dyDescent="0.2">
      <c r="B2" s="22" t="s">
        <v>112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 t="s">
        <v>113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40" ht="15.75" x14ac:dyDescent="0.25">
      <c r="B3" s="38" t="s">
        <v>0</v>
      </c>
      <c r="C3" s="37" t="s">
        <v>103</v>
      </c>
      <c r="D3" s="37"/>
      <c r="E3" s="37" t="s">
        <v>104</v>
      </c>
      <c r="F3" s="37"/>
      <c r="G3" s="37" t="s">
        <v>108</v>
      </c>
      <c r="H3" s="37"/>
      <c r="I3" s="37" t="s">
        <v>109</v>
      </c>
      <c r="J3" s="37"/>
      <c r="K3" s="37" t="s">
        <v>110</v>
      </c>
      <c r="L3" s="37"/>
      <c r="M3" s="18"/>
      <c r="N3" s="38" t="s">
        <v>0</v>
      </c>
      <c r="O3" s="37" t="s">
        <v>103</v>
      </c>
      <c r="P3" s="37"/>
      <c r="Q3" s="37" t="s">
        <v>104</v>
      </c>
      <c r="R3" s="37"/>
      <c r="S3" s="37" t="s">
        <v>108</v>
      </c>
      <c r="T3" s="37"/>
      <c r="U3" s="37" t="s">
        <v>109</v>
      </c>
      <c r="V3" s="37"/>
      <c r="W3" s="37" t="s">
        <v>110</v>
      </c>
      <c r="X3" s="37"/>
      <c r="Y3" s="18"/>
      <c r="AE3" s="13" t="s">
        <v>114</v>
      </c>
      <c r="AF3" s="4"/>
      <c r="AG3" s="4"/>
      <c r="AH3" s="4"/>
      <c r="AI3" s="4"/>
      <c r="AJ3" s="4" t="s">
        <v>115</v>
      </c>
      <c r="AK3" s="4"/>
      <c r="AL3" s="4"/>
      <c r="AM3" s="4"/>
      <c r="AN3" s="4"/>
    </row>
    <row r="4" spans="2:40" x14ac:dyDescent="0.25">
      <c r="B4" s="38"/>
      <c r="C4" s="6" t="s">
        <v>107</v>
      </c>
      <c r="D4" s="6" t="s">
        <v>106</v>
      </c>
      <c r="E4" s="6" t="s">
        <v>107</v>
      </c>
      <c r="F4" s="6" t="s">
        <v>105</v>
      </c>
      <c r="G4" s="6" t="s">
        <v>107</v>
      </c>
      <c r="H4" s="6" t="s">
        <v>106</v>
      </c>
      <c r="I4" s="6" t="s">
        <v>107</v>
      </c>
      <c r="J4" s="6" t="s">
        <v>3</v>
      </c>
      <c r="K4" s="6" t="s">
        <v>107</v>
      </c>
      <c r="L4" s="6" t="s">
        <v>105</v>
      </c>
      <c r="M4" s="19"/>
      <c r="N4" s="38"/>
      <c r="O4" s="6" t="s">
        <v>107</v>
      </c>
      <c r="P4" s="6" t="s">
        <v>106</v>
      </c>
      <c r="Q4" s="6" t="s">
        <v>107</v>
      </c>
      <c r="R4" s="6" t="s">
        <v>105</v>
      </c>
      <c r="S4" s="6" t="s">
        <v>107</v>
      </c>
      <c r="T4" s="6" t="s">
        <v>106</v>
      </c>
      <c r="U4" s="6" t="s">
        <v>107</v>
      </c>
      <c r="V4" s="6" t="s">
        <v>3</v>
      </c>
      <c r="W4" s="6" t="s">
        <v>107</v>
      </c>
      <c r="X4" s="6" t="s">
        <v>105</v>
      </c>
      <c r="Y4" s="19"/>
      <c r="AE4" s="14" t="s">
        <v>103</v>
      </c>
      <c r="AF4" s="14" t="s">
        <v>104</v>
      </c>
      <c r="AG4" s="4" t="s">
        <v>108</v>
      </c>
      <c r="AH4" s="4" t="s">
        <v>109</v>
      </c>
      <c r="AI4" s="14" t="s">
        <v>110</v>
      </c>
      <c r="AJ4" s="14" t="s">
        <v>103</v>
      </c>
      <c r="AK4" s="14" t="s">
        <v>104</v>
      </c>
      <c r="AL4" s="4" t="s">
        <v>108</v>
      </c>
      <c r="AM4" s="4" t="s">
        <v>109</v>
      </c>
      <c r="AN4" s="14" t="s">
        <v>110</v>
      </c>
    </row>
    <row r="5" spans="2:40" x14ac:dyDescent="0.2">
      <c r="B5" s="5" t="s">
        <v>1</v>
      </c>
      <c r="C5" s="11">
        <v>2</v>
      </c>
      <c r="D5" s="11">
        <v>1</v>
      </c>
      <c r="E5" s="11" t="s">
        <v>314</v>
      </c>
      <c r="F5" s="11" t="s">
        <v>111</v>
      </c>
      <c r="G5" s="11" t="s">
        <v>314</v>
      </c>
      <c r="H5" s="11" t="s">
        <v>111</v>
      </c>
      <c r="I5" s="11" t="s">
        <v>314</v>
      </c>
      <c r="J5" s="11" t="s">
        <v>111</v>
      </c>
      <c r="K5" s="11" t="s">
        <v>314</v>
      </c>
      <c r="L5" s="11" t="s">
        <v>111</v>
      </c>
      <c r="M5" s="24"/>
      <c r="N5" s="5" t="s">
        <v>1</v>
      </c>
      <c r="O5" s="2">
        <v>3</v>
      </c>
      <c r="P5" s="2">
        <v>2</v>
      </c>
      <c r="Q5" s="2" t="s">
        <v>314</v>
      </c>
      <c r="R5" s="2" t="s">
        <v>111</v>
      </c>
      <c r="S5" s="2" t="s">
        <v>314</v>
      </c>
      <c r="T5" s="2" t="s">
        <v>111</v>
      </c>
      <c r="U5" s="2" t="s">
        <v>314</v>
      </c>
      <c r="V5" s="2" t="s">
        <v>111</v>
      </c>
      <c r="W5" s="2" t="s">
        <v>314</v>
      </c>
      <c r="X5" s="2" t="s">
        <v>111</v>
      </c>
      <c r="Y5" s="20"/>
      <c r="AD5" s="2">
        <v>1</v>
      </c>
      <c r="AE5">
        <f>COUNTIF(C5:C104,1)</f>
        <v>9</v>
      </c>
      <c r="AF5">
        <f>COUNTIF(E5:E104,1)</f>
        <v>3</v>
      </c>
      <c r="AG5">
        <f>COUNTIF(G5:G104,1)</f>
        <v>1</v>
      </c>
      <c r="AH5">
        <f>COUNTIF(I5:I104,1)</f>
        <v>0</v>
      </c>
      <c r="AI5">
        <f>COUNTIF(K5:K104,1)</f>
        <v>0</v>
      </c>
      <c r="AJ5">
        <f>COUNTIF(O5:O104,1)</f>
        <v>5</v>
      </c>
      <c r="AK5">
        <f>COUNTIF(Q5:Q104,1)</f>
        <v>3</v>
      </c>
      <c r="AL5">
        <f>COUNTIF(S5:S104,1)</f>
        <v>2</v>
      </c>
      <c r="AM5">
        <f>COUNTIF(U5:U104,1)</f>
        <v>0</v>
      </c>
      <c r="AN5">
        <f>COUNTIF(X5:X104,1)</f>
        <v>3</v>
      </c>
    </row>
    <row r="6" spans="2:40" x14ac:dyDescent="0.25">
      <c r="B6" s="5" t="s">
        <v>4</v>
      </c>
      <c r="C6" s="11">
        <v>4</v>
      </c>
      <c r="D6" s="11">
        <v>1</v>
      </c>
      <c r="E6" s="11" t="s">
        <v>314</v>
      </c>
      <c r="F6" s="11" t="s">
        <v>111</v>
      </c>
      <c r="G6" s="11" t="s">
        <v>314</v>
      </c>
      <c r="H6" s="11" t="s">
        <v>111</v>
      </c>
      <c r="I6" s="11" t="s">
        <v>314</v>
      </c>
      <c r="J6" s="11" t="s">
        <v>111</v>
      </c>
      <c r="K6" s="11" t="s">
        <v>314</v>
      </c>
      <c r="L6" s="11" t="s">
        <v>111</v>
      </c>
      <c r="M6" s="24"/>
      <c r="N6" s="5" t="s">
        <v>4</v>
      </c>
      <c r="O6" s="2">
        <v>4</v>
      </c>
      <c r="P6" s="2">
        <v>1</v>
      </c>
      <c r="Q6" s="2" t="s">
        <v>314</v>
      </c>
      <c r="R6" s="2" t="s">
        <v>111</v>
      </c>
      <c r="S6" s="2" t="s">
        <v>314</v>
      </c>
      <c r="T6" s="2" t="s">
        <v>111</v>
      </c>
      <c r="U6" s="2" t="s">
        <v>314</v>
      </c>
      <c r="V6" s="2" t="s">
        <v>111</v>
      </c>
      <c r="W6" s="2" t="s">
        <v>314</v>
      </c>
      <c r="X6" s="2" t="s">
        <v>111</v>
      </c>
      <c r="Y6" s="20"/>
      <c r="AD6" s="11" t="s">
        <v>2</v>
      </c>
      <c r="AE6">
        <f>COUNTIF(C5:C104,"OVERLOAD")</f>
        <v>0</v>
      </c>
      <c r="AF6">
        <f>COUNTIF(E5:E104,"OVERLOAD")</f>
        <v>0</v>
      </c>
      <c r="AG6">
        <f>COUNTIF(G5:G104,"OVERLOAD")</f>
        <v>0</v>
      </c>
      <c r="AH6">
        <f>COUNTIF(I5:I104,"OVERLOAD")</f>
        <v>0</v>
      </c>
      <c r="AI6">
        <f>COUNTIF(K5:K104,"OVERLOAD")</f>
        <v>0</v>
      </c>
      <c r="AJ6">
        <f>COUNTIF(O5:O104,"OVERLOAD")</f>
        <v>0</v>
      </c>
      <c r="AK6">
        <f>COUNTIF(Q5:Q104,"OVERLOAD")</f>
        <v>0</v>
      </c>
      <c r="AL6">
        <f>COUNTIF(S5:S104,"OVERLOAD")</f>
        <v>0</v>
      </c>
      <c r="AM6">
        <f>COUNTIF(U5:U104,"OVERLOAD")</f>
        <v>0</v>
      </c>
      <c r="AN6">
        <f>COUNTIF(W5:W104,"OVERLOAD")</f>
        <v>0</v>
      </c>
    </row>
    <row r="7" spans="2:40" x14ac:dyDescent="0.25">
      <c r="B7" s="5" t="s">
        <v>5</v>
      </c>
      <c r="C7" s="11">
        <v>1</v>
      </c>
      <c r="D7" s="11">
        <v>1</v>
      </c>
      <c r="E7" s="11" t="s">
        <v>314</v>
      </c>
      <c r="F7" s="11" t="s">
        <v>111</v>
      </c>
      <c r="G7" s="11" t="s">
        <v>314</v>
      </c>
      <c r="H7" s="11" t="s">
        <v>111</v>
      </c>
      <c r="I7" s="11" t="s">
        <v>314</v>
      </c>
      <c r="J7" s="11" t="s">
        <v>111</v>
      </c>
      <c r="K7" s="11" t="s">
        <v>314</v>
      </c>
      <c r="L7" s="11" t="s">
        <v>111</v>
      </c>
      <c r="M7" s="24"/>
      <c r="N7" s="5" t="s">
        <v>5</v>
      </c>
      <c r="O7" s="2">
        <v>1</v>
      </c>
      <c r="P7" s="2">
        <v>2</v>
      </c>
      <c r="Q7" s="2" t="s">
        <v>314</v>
      </c>
      <c r="R7" s="2" t="s">
        <v>111</v>
      </c>
      <c r="S7" s="2" t="s">
        <v>314</v>
      </c>
      <c r="T7" s="2" t="s">
        <v>111</v>
      </c>
      <c r="U7" s="2" t="s">
        <v>314</v>
      </c>
      <c r="V7" s="2" t="s">
        <v>111</v>
      </c>
      <c r="W7" s="2" t="s">
        <v>314</v>
      </c>
      <c r="X7" s="2" t="s">
        <v>111</v>
      </c>
      <c r="Y7" s="20"/>
      <c r="AD7" s="12" t="s">
        <v>116</v>
      </c>
      <c r="AE7">
        <f>COUNTIF(C5:C104,"&lt;11")</f>
        <v>24</v>
      </c>
      <c r="AF7">
        <f>COUNTIF(E5:E104,"&lt;11")</f>
        <v>18</v>
      </c>
      <c r="AG7">
        <f>COUNTIF(G5:G104,"&lt;11")</f>
        <v>5</v>
      </c>
      <c r="AH7">
        <f>COUNTIF(I5:I104,"&lt;11")</f>
        <v>4</v>
      </c>
      <c r="AI7">
        <f>COUNTIF(K5:K104,"&lt;11")</f>
        <v>0</v>
      </c>
      <c r="AJ7">
        <f>COUNTIF(O5:O104,"&lt;11")</f>
        <v>24</v>
      </c>
      <c r="AK7">
        <f>COUNTIF(Q5:Q104,"&lt;11")</f>
        <v>15</v>
      </c>
      <c r="AL7">
        <f>COUNTIF(S5:S104,"&lt;11")</f>
        <v>8</v>
      </c>
      <c r="AM7">
        <f>COUNTIF(U5:U104,"&lt;11")</f>
        <v>1</v>
      </c>
      <c r="AN7">
        <f>COUNTIF(W5:W104,"&lt;11")</f>
        <v>0</v>
      </c>
    </row>
    <row r="8" spans="2:40" x14ac:dyDescent="0.25">
      <c r="B8" s="5" t="s">
        <v>6</v>
      </c>
      <c r="C8" s="11">
        <v>20</v>
      </c>
      <c r="D8" s="11">
        <v>1</v>
      </c>
      <c r="E8" s="11" t="s">
        <v>314</v>
      </c>
      <c r="F8" s="11" t="s">
        <v>111</v>
      </c>
      <c r="G8" s="11" t="s">
        <v>314</v>
      </c>
      <c r="H8" s="11" t="s">
        <v>111</v>
      </c>
      <c r="I8" s="11" t="s">
        <v>314</v>
      </c>
      <c r="J8" s="11" t="s">
        <v>111</v>
      </c>
      <c r="K8" s="11" t="s">
        <v>314</v>
      </c>
      <c r="L8" s="11" t="s">
        <v>111</v>
      </c>
      <c r="M8" s="24"/>
      <c r="N8" s="5" t="s">
        <v>6</v>
      </c>
      <c r="O8" s="2">
        <v>20</v>
      </c>
      <c r="P8" s="2">
        <v>1</v>
      </c>
      <c r="Q8" s="2" t="s">
        <v>314</v>
      </c>
      <c r="R8" s="2" t="s">
        <v>111</v>
      </c>
      <c r="S8" s="2" t="s">
        <v>314</v>
      </c>
      <c r="T8" s="2" t="s">
        <v>111</v>
      </c>
      <c r="U8" s="2" t="s">
        <v>314</v>
      </c>
      <c r="V8" s="2" t="s">
        <v>111</v>
      </c>
      <c r="W8" s="2" t="s">
        <v>314</v>
      </c>
      <c r="X8" s="2" t="s">
        <v>111</v>
      </c>
      <c r="Y8" s="20"/>
    </row>
    <row r="9" spans="2:40" x14ac:dyDescent="0.25">
      <c r="B9" s="5" t="s">
        <v>7</v>
      </c>
      <c r="C9" s="11">
        <v>11</v>
      </c>
      <c r="D9" s="11">
        <v>1</v>
      </c>
      <c r="E9" s="11">
        <v>3</v>
      </c>
      <c r="F9" s="11">
        <v>1</v>
      </c>
      <c r="G9" s="11" t="s">
        <v>314</v>
      </c>
      <c r="H9" s="11" t="s">
        <v>111</v>
      </c>
      <c r="I9" s="11" t="s">
        <v>314</v>
      </c>
      <c r="J9" s="11" t="s">
        <v>111</v>
      </c>
      <c r="K9" s="11" t="s">
        <v>314</v>
      </c>
      <c r="L9" s="11" t="s">
        <v>111</v>
      </c>
      <c r="M9" s="24"/>
      <c r="N9" s="5" t="s">
        <v>7</v>
      </c>
      <c r="O9" s="2">
        <v>8</v>
      </c>
      <c r="P9" s="2">
        <v>2</v>
      </c>
      <c r="Q9" s="2">
        <v>5</v>
      </c>
      <c r="R9" s="2">
        <v>1</v>
      </c>
      <c r="S9" s="2" t="s">
        <v>314</v>
      </c>
      <c r="T9" s="2" t="s">
        <v>111</v>
      </c>
      <c r="U9" s="2" t="s">
        <v>314</v>
      </c>
      <c r="V9" s="2" t="s">
        <v>111</v>
      </c>
      <c r="W9" s="2" t="s">
        <v>314</v>
      </c>
      <c r="X9" s="2" t="s">
        <v>111</v>
      </c>
      <c r="Y9" s="20"/>
    </row>
    <row r="10" spans="2:40" x14ac:dyDescent="0.2">
      <c r="B10" s="5" t="s">
        <v>8</v>
      </c>
      <c r="C10" s="11" t="s">
        <v>314</v>
      </c>
      <c r="D10" s="11" t="s">
        <v>111</v>
      </c>
      <c r="E10" s="11">
        <v>11</v>
      </c>
      <c r="F10" s="11">
        <v>1</v>
      </c>
      <c r="G10" s="11" t="s">
        <v>314</v>
      </c>
      <c r="H10" s="11" t="s">
        <v>111</v>
      </c>
      <c r="I10" s="11" t="s">
        <v>314</v>
      </c>
      <c r="J10" s="11" t="s">
        <v>111</v>
      </c>
      <c r="K10" s="11" t="s">
        <v>314</v>
      </c>
      <c r="L10" s="11" t="s">
        <v>111</v>
      </c>
      <c r="M10" s="24"/>
      <c r="N10" s="5" t="s">
        <v>8</v>
      </c>
      <c r="O10" s="2" t="s">
        <v>314</v>
      </c>
      <c r="P10" s="2" t="s">
        <v>111</v>
      </c>
      <c r="Q10" s="2">
        <v>13</v>
      </c>
      <c r="R10" s="2">
        <v>1</v>
      </c>
      <c r="S10" s="2" t="s">
        <v>314</v>
      </c>
      <c r="T10" s="2" t="s">
        <v>111</v>
      </c>
      <c r="U10" s="2" t="s">
        <v>314</v>
      </c>
      <c r="V10" s="2" t="s">
        <v>111</v>
      </c>
      <c r="W10" s="2" t="s">
        <v>314</v>
      </c>
      <c r="X10" s="2" t="s">
        <v>111</v>
      </c>
      <c r="Y10" s="20"/>
    </row>
    <row r="11" spans="2:40" x14ac:dyDescent="0.25">
      <c r="B11" s="5" t="s">
        <v>9</v>
      </c>
      <c r="C11" s="11" t="s">
        <v>314</v>
      </c>
      <c r="D11" s="11" t="s">
        <v>111</v>
      </c>
      <c r="E11" s="11" t="s">
        <v>314</v>
      </c>
      <c r="F11" s="11" t="s">
        <v>111</v>
      </c>
      <c r="G11" s="11" t="s">
        <v>314</v>
      </c>
      <c r="H11" s="11" t="s">
        <v>111</v>
      </c>
      <c r="I11" s="11" t="s">
        <v>314</v>
      </c>
      <c r="J11" s="11" t="s">
        <v>111</v>
      </c>
      <c r="K11" s="11" t="s">
        <v>314</v>
      </c>
      <c r="L11" s="11" t="s">
        <v>111</v>
      </c>
      <c r="M11" s="24"/>
      <c r="N11" s="5" t="s">
        <v>9</v>
      </c>
      <c r="O11" s="2" t="s">
        <v>314</v>
      </c>
      <c r="P11" s="2" t="s">
        <v>111</v>
      </c>
      <c r="Q11" s="2" t="s">
        <v>314</v>
      </c>
      <c r="R11" s="2" t="s">
        <v>111</v>
      </c>
      <c r="S11" s="2" t="s">
        <v>314</v>
      </c>
      <c r="T11" s="2" t="s">
        <v>111</v>
      </c>
      <c r="U11" s="2" t="s">
        <v>314</v>
      </c>
      <c r="V11" s="2" t="s">
        <v>111</v>
      </c>
      <c r="W11" s="2" t="s">
        <v>314</v>
      </c>
      <c r="X11" s="2" t="s">
        <v>111</v>
      </c>
      <c r="Y11" s="20"/>
    </row>
    <row r="12" spans="2:40" x14ac:dyDescent="0.2">
      <c r="B12" s="5" t="s">
        <v>10</v>
      </c>
      <c r="C12" s="11">
        <v>12</v>
      </c>
      <c r="D12" s="11">
        <v>1</v>
      </c>
      <c r="E12" s="11">
        <v>14</v>
      </c>
      <c r="F12" s="11">
        <v>1</v>
      </c>
      <c r="G12" s="11" t="s">
        <v>314</v>
      </c>
      <c r="H12" s="11" t="s">
        <v>111</v>
      </c>
      <c r="I12" s="11" t="s">
        <v>314</v>
      </c>
      <c r="J12" s="11" t="s">
        <v>111</v>
      </c>
      <c r="K12" s="11" t="s">
        <v>314</v>
      </c>
      <c r="L12" s="11" t="s">
        <v>111</v>
      </c>
      <c r="M12" s="24"/>
      <c r="N12" s="5" t="s">
        <v>10</v>
      </c>
      <c r="O12" s="2">
        <v>8</v>
      </c>
      <c r="P12" s="2">
        <v>1</v>
      </c>
      <c r="Q12" s="9">
        <v>7</v>
      </c>
      <c r="R12" s="2">
        <v>1</v>
      </c>
      <c r="S12" s="2" t="s">
        <v>314</v>
      </c>
      <c r="T12" s="2" t="s">
        <v>111</v>
      </c>
      <c r="U12" s="2" t="s">
        <v>314</v>
      </c>
      <c r="V12" s="2" t="s">
        <v>111</v>
      </c>
      <c r="W12" s="2" t="s">
        <v>314</v>
      </c>
      <c r="X12" s="2" t="s">
        <v>111</v>
      </c>
      <c r="Y12" s="20"/>
    </row>
    <row r="13" spans="2:40" x14ac:dyDescent="0.25">
      <c r="B13" s="5" t="s">
        <v>11</v>
      </c>
      <c r="C13" s="11">
        <v>8</v>
      </c>
      <c r="D13" s="11">
        <v>1</v>
      </c>
      <c r="E13" s="11">
        <v>5</v>
      </c>
      <c r="F13" s="11">
        <v>1</v>
      </c>
      <c r="G13" s="11" t="s">
        <v>314</v>
      </c>
      <c r="H13" s="11" t="s">
        <v>111</v>
      </c>
      <c r="I13" s="11">
        <v>6</v>
      </c>
      <c r="J13" s="11">
        <v>1</v>
      </c>
      <c r="K13" s="11" t="s">
        <v>314</v>
      </c>
      <c r="L13" s="11" t="s">
        <v>111</v>
      </c>
      <c r="M13" s="24"/>
      <c r="N13" s="5" t="s">
        <v>11</v>
      </c>
      <c r="O13" s="9" t="s">
        <v>314</v>
      </c>
      <c r="P13" s="2" t="s">
        <v>111</v>
      </c>
      <c r="Q13" s="9">
        <v>17</v>
      </c>
      <c r="R13" s="2">
        <v>1</v>
      </c>
      <c r="S13" s="2" t="s">
        <v>314</v>
      </c>
      <c r="T13" s="2" t="s">
        <v>111</v>
      </c>
      <c r="U13" s="9" t="s">
        <v>314</v>
      </c>
      <c r="V13" s="2" t="s">
        <v>111</v>
      </c>
      <c r="W13" s="2" t="s">
        <v>314</v>
      </c>
      <c r="X13" s="2" t="s">
        <v>111</v>
      </c>
      <c r="Y13" s="20"/>
    </row>
    <row r="14" spans="2:40" x14ac:dyDescent="0.25">
      <c r="B14" s="5" t="s">
        <v>12</v>
      </c>
      <c r="C14" s="11">
        <v>1</v>
      </c>
      <c r="D14" s="11">
        <v>2</v>
      </c>
      <c r="E14" s="11" t="s">
        <v>314</v>
      </c>
      <c r="F14" s="11" t="s">
        <v>111</v>
      </c>
      <c r="G14" s="11" t="s">
        <v>314</v>
      </c>
      <c r="H14" s="11" t="s">
        <v>111</v>
      </c>
      <c r="I14" s="11" t="s">
        <v>314</v>
      </c>
      <c r="J14" s="11" t="s">
        <v>111</v>
      </c>
      <c r="K14" s="11" t="s">
        <v>314</v>
      </c>
      <c r="L14" s="11" t="s">
        <v>111</v>
      </c>
      <c r="M14" s="24"/>
      <c r="N14" s="5" t="s">
        <v>12</v>
      </c>
      <c r="O14" s="2">
        <v>2</v>
      </c>
      <c r="P14" s="2">
        <v>1</v>
      </c>
      <c r="Q14" s="2" t="s">
        <v>314</v>
      </c>
      <c r="R14" s="2" t="s">
        <v>111</v>
      </c>
      <c r="S14" s="2" t="s">
        <v>314</v>
      </c>
      <c r="T14" s="2" t="s">
        <v>111</v>
      </c>
      <c r="U14" s="2" t="s">
        <v>314</v>
      </c>
      <c r="V14" s="2" t="s">
        <v>111</v>
      </c>
      <c r="W14" s="2" t="s">
        <v>314</v>
      </c>
      <c r="X14" s="2" t="s">
        <v>111</v>
      </c>
      <c r="Y14" s="20"/>
    </row>
    <row r="15" spans="2:40" x14ac:dyDescent="0.2">
      <c r="B15" s="5" t="s">
        <v>13</v>
      </c>
      <c r="C15" s="11">
        <v>17</v>
      </c>
      <c r="D15" s="11">
        <v>1</v>
      </c>
      <c r="E15" s="11" t="s">
        <v>314</v>
      </c>
      <c r="F15" s="11" t="s">
        <v>111</v>
      </c>
      <c r="G15" s="11" t="s">
        <v>314</v>
      </c>
      <c r="H15" s="11" t="s">
        <v>111</v>
      </c>
      <c r="I15" s="11">
        <v>7</v>
      </c>
      <c r="J15" s="11">
        <v>1</v>
      </c>
      <c r="K15" s="11" t="s">
        <v>314</v>
      </c>
      <c r="L15" s="11" t="s">
        <v>111</v>
      </c>
      <c r="M15" s="24"/>
      <c r="N15" s="5" t="s">
        <v>13</v>
      </c>
      <c r="O15" s="2" t="s">
        <v>314</v>
      </c>
      <c r="P15" s="2" t="s">
        <v>111</v>
      </c>
      <c r="Q15" s="9">
        <v>5</v>
      </c>
      <c r="R15" s="2">
        <v>1</v>
      </c>
      <c r="S15" s="2" t="s">
        <v>314</v>
      </c>
      <c r="T15" s="2" t="s">
        <v>111</v>
      </c>
      <c r="U15" s="9" t="s">
        <v>314</v>
      </c>
      <c r="V15" s="2" t="s">
        <v>111</v>
      </c>
      <c r="W15" s="2" t="s">
        <v>314</v>
      </c>
      <c r="X15" s="2" t="s">
        <v>111</v>
      </c>
      <c r="Y15" s="20"/>
    </row>
    <row r="16" spans="2:40" x14ac:dyDescent="0.25">
      <c r="B16" s="5" t="s">
        <v>14</v>
      </c>
      <c r="C16" s="11">
        <v>1</v>
      </c>
      <c r="D16" s="11">
        <v>1</v>
      </c>
      <c r="E16" s="11" t="s">
        <v>314</v>
      </c>
      <c r="F16" s="11" t="s">
        <v>111</v>
      </c>
      <c r="G16" s="11" t="s">
        <v>314</v>
      </c>
      <c r="H16" s="11" t="s">
        <v>111</v>
      </c>
      <c r="I16" s="11" t="s">
        <v>314</v>
      </c>
      <c r="J16" s="11" t="s">
        <v>111</v>
      </c>
      <c r="K16" s="11" t="s">
        <v>314</v>
      </c>
      <c r="L16" s="11" t="s">
        <v>111</v>
      </c>
      <c r="M16" s="24"/>
      <c r="N16" s="5" t="s">
        <v>14</v>
      </c>
      <c r="O16" s="2">
        <v>2</v>
      </c>
      <c r="P16" s="2">
        <v>1</v>
      </c>
      <c r="Q16" s="2" t="s">
        <v>314</v>
      </c>
      <c r="R16" s="2" t="s">
        <v>111</v>
      </c>
      <c r="S16" s="2" t="s">
        <v>314</v>
      </c>
      <c r="T16" s="2" t="s">
        <v>111</v>
      </c>
      <c r="U16" s="2" t="s">
        <v>314</v>
      </c>
      <c r="V16" s="2" t="s">
        <v>111</v>
      </c>
      <c r="W16" s="9">
        <v>12</v>
      </c>
      <c r="X16" s="3">
        <v>1</v>
      </c>
      <c r="Y16" s="20"/>
    </row>
    <row r="17" spans="2:25" x14ac:dyDescent="0.2">
      <c r="B17" s="5" t="s">
        <v>15</v>
      </c>
      <c r="C17" s="11" t="s">
        <v>314</v>
      </c>
      <c r="D17" s="11" t="s">
        <v>111</v>
      </c>
      <c r="E17" s="11" t="s">
        <v>314</v>
      </c>
      <c r="F17" s="11" t="s">
        <v>111</v>
      </c>
      <c r="G17" s="11" t="s">
        <v>314</v>
      </c>
      <c r="H17" s="11" t="s">
        <v>111</v>
      </c>
      <c r="I17" s="11" t="s">
        <v>314</v>
      </c>
      <c r="J17" s="11" t="s">
        <v>111</v>
      </c>
      <c r="K17" s="11" t="s">
        <v>314</v>
      </c>
      <c r="L17" s="11" t="s">
        <v>111</v>
      </c>
      <c r="M17" s="24"/>
      <c r="N17" s="5" t="s">
        <v>15</v>
      </c>
      <c r="O17" s="9">
        <v>9</v>
      </c>
      <c r="P17" s="2">
        <v>1</v>
      </c>
      <c r="Q17" s="2" t="s">
        <v>314</v>
      </c>
      <c r="R17" s="2" t="s">
        <v>111</v>
      </c>
      <c r="S17" s="2" t="s">
        <v>314</v>
      </c>
      <c r="T17" s="2" t="s">
        <v>111</v>
      </c>
      <c r="U17" s="2" t="s">
        <v>314</v>
      </c>
      <c r="V17" s="2" t="s">
        <v>111</v>
      </c>
      <c r="W17" s="2" t="s">
        <v>314</v>
      </c>
      <c r="X17" s="2" t="s">
        <v>111</v>
      </c>
      <c r="Y17" s="20"/>
    </row>
    <row r="18" spans="2:25" x14ac:dyDescent="0.25">
      <c r="B18" s="5" t="s">
        <v>16</v>
      </c>
      <c r="C18" s="11" t="s">
        <v>314</v>
      </c>
      <c r="D18" s="11" t="s">
        <v>111</v>
      </c>
      <c r="E18" s="11" t="s">
        <v>314</v>
      </c>
      <c r="F18" s="11" t="s">
        <v>111</v>
      </c>
      <c r="G18" s="11" t="s">
        <v>314</v>
      </c>
      <c r="H18" s="11" t="s">
        <v>111</v>
      </c>
      <c r="I18" s="11" t="s">
        <v>314</v>
      </c>
      <c r="J18" s="11" t="s">
        <v>111</v>
      </c>
      <c r="K18" s="11" t="s">
        <v>314</v>
      </c>
      <c r="L18" s="11" t="s">
        <v>111</v>
      </c>
      <c r="M18" s="24"/>
      <c r="N18" s="5" t="s">
        <v>16</v>
      </c>
      <c r="O18" s="2" t="s">
        <v>314</v>
      </c>
      <c r="P18" s="2" t="s">
        <v>111</v>
      </c>
      <c r="Q18" s="2" t="s">
        <v>314</v>
      </c>
      <c r="R18" s="2" t="s">
        <v>111</v>
      </c>
      <c r="S18" s="2" t="s">
        <v>314</v>
      </c>
      <c r="T18" s="2" t="s">
        <v>111</v>
      </c>
      <c r="U18" s="2" t="s">
        <v>314</v>
      </c>
      <c r="V18" s="2" t="s">
        <v>111</v>
      </c>
      <c r="W18" s="2" t="s">
        <v>314</v>
      </c>
      <c r="X18" s="2" t="s">
        <v>111</v>
      </c>
      <c r="Y18" s="20"/>
    </row>
    <row r="19" spans="2:25" x14ac:dyDescent="0.2">
      <c r="B19" s="5" t="s">
        <v>17</v>
      </c>
      <c r="C19" s="11">
        <v>9</v>
      </c>
      <c r="D19" s="11">
        <v>2</v>
      </c>
      <c r="E19" s="11" t="s">
        <v>314</v>
      </c>
      <c r="F19" s="11" t="s">
        <v>111</v>
      </c>
      <c r="G19" s="11" t="s">
        <v>314</v>
      </c>
      <c r="H19" s="11" t="s">
        <v>111</v>
      </c>
      <c r="I19" s="11" t="s">
        <v>314</v>
      </c>
      <c r="J19" s="11" t="s">
        <v>111</v>
      </c>
      <c r="K19" s="11" t="s">
        <v>314</v>
      </c>
      <c r="L19" s="11" t="s">
        <v>111</v>
      </c>
      <c r="M19" s="24"/>
      <c r="N19" s="5" t="s">
        <v>17</v>
      </c>
      <c r="O19" s="2">
        <v>12</v>
      </c>
      <c r="P19" s="2">
        <v>1</v>
      </c>
      <c r="Q19" s="2" t="s">
        <v>314</v>
      </c>
      <c r="R19" s="2" t="s">
        <v>111</v>
      </c>
      <c r="S19" s="2" t="s">
        <v>314</v>
      </c>
      <c r="T19" s="2" t="s">
        <v>111</v>
      </c>
      <c r="U19" s="2" t="s">
        <v>314</v>
      </c>
      <c r="V19" s="2" t="s">
        <v>111</v>
      </c>
      <c r="W19" s="2" t="s">
        <v>314</v>
      </c>
      <c r="X19" s="2" t="s">
        <v>111</v>
      </c>
      <c r="Y19" s="20"/>
    </row>
    <row r="20" spans="2:25" x14ac:dyDescent="0.25">
      <c r="B20" s="5" t="s">
        <v>18</v>
      </c>
      <c r="C20" s="11" t="s">
        <v>314</v>
      </c>
      <c r="D20" s="11" t="s">
        <v>111</v>
      </c>
      <c r="E20" s="11" t="s">
        <v>314</v>
      </c>
      <c r="F20" s="11" t="s">
        <v>111</v>
      </c>
      <c r="G20" s="11" t="s">
        <v>314</v>
      </c>
      <c r="H20" s="11" t="s">
        <v>111</v>
      </c>
      <c r="I20" s="11" t="s">
        <v>314</v>
      </c>
      <c r="J20" s="11" t="s">
        <v>111</v>
      </c>
      <c r="K20" s="11" t="s">
        <v>314</v>
      </c>
      <c r="L20" s="11" t="s">
        <v>111</v>
      </c>
      <c r="M20" s="24"/>
      <c r="N20" s="5" t="s">
        <v>18</v>
      </c>
      <c r="O20" s="2" t="s">
        <v>314</v>
      </c>
      <c r="P20" s="2" t="s">
        <v>111</v>
      </c>
      <c r="Q20" s="2" t="s">
        <v>314</v>
      </c>
      <c r="R20" s="2" t="s">
        <v>111</v>
      </c>
      <c r="S20" s="2" t="s">
        <v>314</v>
      </c>
      <c r="T20" s="2" t="s">
        <v>111</v>
      </c>
      <c r="U20" s="9">
        <v>14</v>
      </c>
      <c r="V20" s="2">
        <v>1</v>
      </c>
      <c r="W20" s="2" t="s">
        <v>314</v>
      </c>
      <c r="X20" s="2" t="s">
        <v>111</v>
      </c>
      <c r="Y20" s="20"/>
    </row>
    <row r="21" spans="2:25" x14ac:dyDescent="0.2">
      <c r="B21" s="5" t="s">
        <v>19</v>
      </c>
      <c r="C21" s="11">
        <v>2</v>
      </c>
      <c r="D21" s="11">
        <v>1</v>
      </c>
      <c r="E21" s="11" t="s">
        <v>314</v>
      </c>
      <c r="F21" s="11" t="s">
        <v>111</v>
      </c>
      <c r="G21" s="11" t="s">
        <v>314</v>
      </c>
      <c r="H21" s="11" t="s">
        <v>111</v>
      </c>
      <c r="I21" s="11" t="s">
        <v>314</v>
      </c>
      <c r="J21" s="11" t="s">
        <v>111</v>
      </c>
      <c r="K21" s="11" t="s">
        <v>314</v>
      </c>
      <c r="L21" s="11" t="s">
        <v>111</v>
      </c>
      <c r="M21" s="24"/>
      <c r="N21" s="5" t="s">
        <v>19</v>
      </c>
      <c r="O21" s="2">
        <v>1</v>
      </c>
      <c r="P21" s="2">
        <v>1</v>
      </c>
      <c r="Q21" s="2" t="s">
        <v>314</v>
      </c>
      <c r="R21" s="2" t="s">
        <v>111</v>
      </c>
      <c r="S21" s="2" t="s">
        <v>314</v>
      </c>
      <c r="T21" s="2" t="s">
        <v>111</v>
      </c>
      <c r="U21" s="2" t="s">
        <v>314</v>
      </c>
      <c r="V21" s="2" t="s">
        <v>111</v>
      </c>
      <c r="W21" s="2" t="s">
        <v>314</v>
      </c>
      <c r="X21" s="2" t="s">
        <v>314</v>
      </c>
      <c r="Y21" s="20"/>
    </row>
    <row r="22" spans="2:25" x14ac:dyDescent="0.25">
      <c r="B22" s="5" t="s">
        <v>20</v>
      </c>
      <c r="C22" s="11">
        <v>2</v>
      </c>
      <c r="D22" s="11">
        <v>2</v>
      </c>
      <c r="E22" s="11" t="s">
        <v>314</v>
      </c>
      <c r="F22" s="11" t="s">
        <v>111</v>
      </c>
      <c r="G22" s="11" t="s">
        <v>314</v>
      </c>
      <c r="H22" s="11" t="s">
        <v>111</v>
      </c>
      <c r="I22" s="11" t="s">
        <v>314</v>
      </c>
      <c r="J22" s="11" t="s">
        <v>111</v>
      </c>
      <c r="K22" s="11" t="s">
        <v>314</v>
      </c>
      <c r="L22" s="11" t="s">
        <v>111</v>
      </c>
      <c r="M22" s="24"/>
      <c r="N22" s="5" t="s">
        <v>20</v>
      </c>
      <c r="O22" s="9" t="s">
        <v>314</v>
      </c>
      <c r="P22" s="2" t="s">
        <v>111</v>
      </c>
      <c r="Q22" s="2" t="s">
        <v>314</v>
      </c>
      <c r="R22" s="2" t="s">
        <v>111</v>
      </c>
      <c r="S22" s="2" t="s">
        <v>314</v>
      </c>
      <c r="T22" s="2" t="s">
        <v>111</v>
      </c>
      <c r="U22" s="2" t="s">
        <v>314</v>
      </c>
      <c r="V22" s="2" t="s">
        <v>111</v>
      </c>
      <c r="W22" s="2" t="s">
        <v>314</v>
      </c>
      <c r="X22" s="2" t="s">
        <v>111</v>
      </c>
      <c r="Y22" s="20"/>
    </row>
    <row r="23" spans="2:25" x14ac:dyDescent="0.25">
      <c r="B23" s="5" t="s">
        <v>21</v>
      </c>
      <c r="C23" s="11">
        <v>8</v>
      </c>
      <c r="D23" s="11">
        <v>3</v>
      </c>
      <c r="E23" s="11" t="s">
        <v>314</v>
      </c>
      <c r="F23" s="11" t="s">
        <v>111</v>
      </c>
      <c r="G23" s="11" t="s">
        <v>314</v>
      </c>
      <c r="H23" s="11" t="s">
        <v>111</v>
      </c>
      <c r="I23" s="11" t="s">
        <v>314</v>
      </c>
      <c r="J23" s="11" t="s">
        <v>111</v>
      </c>
      <c r="K23" s="11" t="s">
        <v>314</v>
      </c>
      <c r="L23" s="11" t="s">
        <v>111</v>
      </c>
      <c r="M23" s="24"/>
      <c r="N23" s="5" t="s">
        <v>21</v>
      </c>
      <c r="O23" s="2">
        <v>2</v>
      </c>
      <c r="P23" s="2">
        <v>2</v>
      </c>
      <c r="Q23" s="2" t="s">
        <v>314</v>
      </c>
      <c r="R23" s="2" t="s">
        <v>111</v>
      </c>
      <c r="S23" s="2" t="s">
        <v>314</v>
      </c>
      <c r="T23" s="2" t="s">
        <v>111</v>
      </c>
      <c r="U23" s="2" t="s">
        <v>314</v>
      </c>
      <c r="V23" s="2" t="s">
        <v>111</v>
      </c>
      <c r="W23" s="2" t="s">
        <v>314</v>
      </c>
      <c r="X23" s="2" t="s">
        <v>111</v>
      </c>
      <c r="Y23" s="20"/>
    </row>
    <row r="24" spans="2:25" x14ac:dyDescent="0.25">
      <c r="B24" s="5" t="s">
        <v>22</v>
      </c>
      <c r="C24" s="11" t="s">
        <v>314</v>
      </c>
      <c r="D24" s="11" t="s">
        <v>111</v>
      </c>
      <c r="E24" s="11" t="s">
        <v>314</v>
      </c>
      <c r="F24" s="11" t="s">
        <v>111</v>
      </c>
      <c r="G24" s="11" t="s">
        <v>314</v>
      </c>
      <c r="H24" s="11" t="s">
        <v>111</v>
      </c>
      <c r="I24" s="11" t="s">
        <v>314</v>
      </c>
      <c r="J24" s="11" t="s">
        <v>111</v>
      </c>
      <c r="K24" s="11" t="s">
        <v>314</v>
      </c>
      <c r="L24" s="11" t="s">
        <v>111</v>
      </c>
      <c r="M24" s="24"/>
      <c r="N24" s="5" t="s">
        <v>22</v>
      </c>
      <c r="O24" s="2" t="s">
        <v>314</v>
      </c>
      <c r="P24" s="2" t="s">
        <v>111</v>
      </c>
      <c r="Q24" s="2" t="s">
        <v>314</v>
      </c>
      <c r="R24" s="2" t="s">
        <v>111</v>
      </c>
      <c r="S24" s="2" t="s">
        <v>314</v>
      </c>
      <c r="T24" s="2" t="s">
        <v>111</v>
      </c>
      <c r="U24" s="2" t="s">
        <v>314</v>
      </c>
      <c r="V24" s="2" t="s">
        <v>111</v>
      </c>
      <c r="W24" s="2" t="s">
        <v>314</v>
      </c>
      <c r="X24" s="2" t="s">
        <v>111</v>
      </c>
      <c r="Y24" s="20"/>
    </row>
    <row r="25" spans="2:25" x14ac:dyDescent="0.25">
      <c r="B25" s="5" t="s">
        <v>23</v>
      </c>
      <c r="C25" s="11" t="s">
        <v>314</v>
      </c>
      <c r="D25" s="11" t="s">
        <v>111</v>
      </c>
      <c r="E25" s="11" t="s">
        <v>314</v>
      </c>
      <c r="F25" s="11" t="s">
        <v>111</v>
      </c>
      <c r="G25" s="11" t="s">
        <v>314</v>
      </c>
      <c r="H25" s="11" t="s">
        <v>111</v>
      </c>
      <c r="I25" s="11" t="s">
        <v>314</v>
      </c>
      <c r="J25" s="11" t="s">
        <v>111</v>
      </c>
      <c r="K25" s="11" t="s">
        <v>314</v>
      </c>
      <c r="L25" s="11" t="s">
        <v>111</v>
      </c>
      <c r="M25" s="24"/>
      <c r="N25" s="5" t="s">
        <v>23</v>
      </c>
      <c r="O25" s="9">
        <v>6</v>
      </c>
      <c r="P25" s="2">
        <v>1</v>
      </c>
      <c r="Q25" s="2" t="s">
        <v>314</v>
      </c>
      <c r="R25" s="2" t="s">
        <v>111</v>
      </c>
      <c r="S25" s="2" t="s">
        <v>314</v>
      </c>
      <c r="T25" s="2" t="s">
        <v>111</v>
      </c>
      <c r="U25" s="2" t="s">
        <v>314</v>
      </c>
      <c r="V25" s="2" t="s">
        <v>111</v>
      </c>
      <c r="W25" s="2" t="s">
        <v>314</v>
      </c>
      <c r="X25" s="2" t="s">
        <v>111</v>
      </c>
      <c r="Y25" s="20"/>
    </row>
    <row r="26" spans="2:25" x14ac:dyDescent="0.25">
      <c r="B26" s="5" t="s">
        <v>24</v>
      </c>
      <c r="C26" s="11">
        <v>5</v>
      </c>
      <c r="D26" s="11">
        <v>1</v>
      </c>
      <c r="E26" s="11" t="s">
        <v>314</v>
      </c>
      <c r="F26" s="11" t="s">
        <v>111</v>
      </c>
      <c r="G26" s="11" t="s">
        <v>314</v>
      </c>
      <c r="H26" s="11" t="s">
        <v>111</v>
      </c>
      <c r="I26" s="11" t="s">
        <v>314</v>
      </c>
      <c r="J26" s="11" t="s">
        <v>111</v>
      </c>
      <c r="K26" s="11" t="s">
        <v>314</v>
      </c>
      <c r="L26" s="11" t="s">
        <v>111</v>
      </c>
      <c r="M26" s="24"/>
      <c r="N26" s="5" t="s">
        <v>24</v>
      </c>
      <c r="O26" s="2">
        <v>5</v>
      </c>
      <c r="P26" s="2">
        <v>1</v>
      </c>
      <c r="Q26" s="2" t="s">
        <v>314</v>
      </c>
      <c r="R26" s="2" t="s">
        <v>111</v>
      </c>
      <c r="S26" s="2" t="s">
        <v>314</v>
      </c>
      <c r="T26" s="2" t="s">
        <v>111</v>
      </c>
      <c r="U26" s="2" t="s">
        <v>314</v>
      </c>
      <c r="V26" s="2" t="s">
        <v>111</v>
      </c>
      <c r="W26" s="2" t="s">
        <v>314</v>
      </c>
      <c r="X26" s="2" t="s">
        <v>111</v>
      </c>
      <c r="Y26" s="20"/>
    </row>
    <row r="27" spans="2:25" x14ac:dyDescent="0.25">
      <c r="B27" s="5" t="s">
        <v>25</v>
      </c>
      <c r="C27" s="11" t="s">
        <v>314</v>
      </c>
      <c r="D27" s="11" t="s">
        <v>111</v>
      </c>
      <c r="E27" s="11" t="s">
        <v>314</v>
      </c>
      <c r="F27" s="11" t="s">
        <v>111</v>
      </c>
      <c r="G27" s="11" t="s">
        <v>314</v>
      </c>
      <c r="H27" s="11" t="s">
        <v>111</v>
      </c>
      <c r="I27" s="11" t="s">
        <v>314</v>
      </c>
      <c r="J27" s="11" t="s">
        <v>111</v>
      </c>
      <c r="K27" s="11" t="s">
        <v>314</v>
      </c>
      <c r="L27" s="11" t="s">
        <v>111</v>
      </c>
      <c r="M27" s="24"/>
      <c r="N27" s="5" t="s">
        <v>25</v>
      </c>
      <c r="O27" s="2" t="s">
        <v>314</v>
      </c>
      <c r="P27" s="2" t="s">
        <v>111</v>
      </c>
      <c r="Q27" s="2" t="s">
        <v>314</v>
      </c>
      <c r="R27" s="2" t="s">
        <v>111</v>
      </c>
      <c r="S27" s="2" t="s">
        <v>314</v>
      </c>
      <c r="T27" s="2" t="s">
        <v>111</v>
      </c>
      <c r="U27" s="2" t="s">
        <v>314</v>
      </c>
      <c r="V27" s="2" t="s">
        <v>111</v>
      </c>
      <c r="W27" s="2" t="s">
        <v>314</v>
      </c>
      <c r="X27" s="2" t="s">
        <v>111</v>
      </c>
      <c r="Y27" s="20"/>
    </row>
    <row r="28" spans="2:25" x14ac:dyDescent="0.25">
      <c r="B28" s="5" t="s">
        <v>26</v>
      </c>
      <c r="C28" s="11">
        <v>15</v>
      </c>
      <c r="D28" s="11">
        <v>1</v>
      </c>
      <c r="E28" s="11" t="s">
        <v>314</v>
      </c>
      <c r="F28" s="11" t="s">
        <v>111</v>
      </c>
      <c r="G28" s="11" t="s">
        <v>314</v>
      </c>
      <c r="H28" s="11" t="s">
        <v>111</v>
      </c>
      <c r="I28" s="11" t="s">
        <v>314</v>
      </c>
      <c r="J28" s="11" t="s">
        <v>111</v>
      </c>
      <c r="K28" s="11" t="s">
        <v>314</v>
      </c>
      <c r="L28" s="11" t="s">
        <v>111</v>
      </c>
      <c r="M28" s="24"/>
      <c r="N28" s="5" t="s">
        <v>26</v>
      </c>
      <c r="O28" s="9">
        <v>4</v>
      </c>
      <c r="P28" s="2">
        <v>1</v>
      </c>
      <c r="Q28" s="2" t="s">
        <v>314</v>
      </c>
      <c r="R28" s="2" t="s">
        <v>111</v>
      </c>
      <c r="S28" s="2" t="s">
        <v>314</v>
      </c>
      <c r="T28" s="2" t="s">
        <v>111</v>
      </c>
      <c r="U28" s="2" t="s">
        <v>314</v>
      </c>
      <c r="V28" s="2" t="s">
        <v>111</v>
      </c>
      <c r="W28" s="2" t="s">
        <v>314</v>
      </c>
      <c r="X28" s="2" t="s">
        <v>111</v>
      </c>
      <c r="Y28" s="20"/>
    </row>
    <row r="29" spans="2:25" x14ac:dyDescent="0.25">
      <c r="B29" s="5" t="s">
        <v>27</v>
      </c>
      <c r="C29" s="11">
        <v>2</v>
      </c>
      <c r="D29" s="11">
        <v>1</v>
      </c>
      <c r="E29" s="11" t="s">
        <v>314</v>
      </c>
      <c r="F29" s="11" t="s">
        <v>111</v>
      </c>
      <c r="G29" s="11" t="s">
        <v>314</v>
      </c>
      <c r="H29" s="11" t="s">
        <v>111</v>
      </c>
      <c r="I29" s="11" t="s">
        <v>314</v>
      </c>
      <c r="J29" s="11" t="s">
        <v>111</v>
      </c>
      <c r="K29" s="11" t="s">
        <v>314</v>
      </c>
      <c r="L29" s="11" t="s">
        <v>111</v>
      </c>
      <c r="M29" s="24"/>
      <c r="N29" s="5" t="s">
        <v>27</v>
      </c>
      <c r="O29" s="2">
        <v>11</v>
      </c>
      <c r="P29" s="2">
        <v>1</v>
      </c>
      <c r="Q29" s="2" t="s">
        <v>314</v>
      </c>
      <c r="R29" s="2" t="s">
        <v>111</v>
      </c>
      <c r="S29" s="2" t="s">
        <v>314</v>
      </c>
      <c r="T29" s="2" t="s">
        <v>111</v>
      </c>
      <c r="U29" s="2" t="s">
        <v>314</v>
      </c>
      <c r="V29" s="2" t="s">
        <v>111</v>
      </c>
      <c r="W29" s="2" t="s">
        <v>314</v>
      </c>
      <c r="X29" s="2" t="s">
        <v>111</v>
      </c>
      <c r="Y29" s="20"/>
    </row>
    <row r="30" spans="2:25" x14ac:dyDescent="0.25">
      <c r="B30" s="5" t="s">
        <v>28</v>
      </c>
      <c r="C30" s="11" t="s">
        <v>314</v>
      </c>
      <c r="D30" s="11" t="s">
        <v>111</v>
      </c>
      <c r="E30" s="11" t="s">
        <v>314</v>
      </c>
      <c r="F30" s="11" t="s">
        <v>111</v>
      </c>
      <c r="G30" s="11" t="s">
        <v>314</v>
      </c>
      <c r="H30" s="11" t="s">
        <v>111</v>
      </c>
      <c r="I30" s="11" t="s">
        <v>314</v>
      </c>
      <c r="J30" s="11" t="s">
        <v>111</v>
      </c>
      <c r="K30" s="11" t="s">
        <v>314</v>
      </c>
      <c r="L30" s="11" t="s">
        <v>111</v>
      </c>
      <c r="M30" s="24"/>
      <c r="N30" s="5" t="s">
        <v>28</v>
      </c>
      <c r="O30" s="2" t="s">
        <v>314</v>
      </c>
      <c r="P30" s="2" t="s">
        <v>111</v>
      </c>
      <c r="Q30" s="2" t="s">
        <v>314</v>
      </c>
      <c r="R30" s="2" t="s">
        <v>111</v>
      </c>
      <c r="S30" s="2" t="s">
        <v>314</v>
      </c>
      <c r="T30" s="2" t="s">
        <v>111</v>
      </c>
      <c r="U30" s="2" t="s">
        <v>314</v>
      </c>
      <c r="V30" s="2" t="s">
        <v>111</v>
      </c>
      <c r="W30" s="2" t="s">
        <v>314</v>
      </c>
      <c r="X30" s="2" t="s">
        <v>111</v>
      </c>
      <c r="Y30" s="20"/>
    </row>
    <row r="31" spans="2:25" x14ac:dyDescent="0.25">
      <c r="B31" s="5" t="s">
        <v>29</v>
      </c>
      <c r="C31" s="11" t="s">
        <v>314</v>
      </c>
      <c r="D31" s="11" t="s">
        <v>111</v>
      </c>
      <c r="E31" s="11" t="s">
        <v>314</v>
      </c>
      <c r="F31" s="11" t="s">
        <v>111</v>
      </c>
      <c r="G31" s="11" t="s">
        <v>314</v>
      </c>
      <c r="H31" s="11" t="s">
        <v>111</v>
      </c>
      <c r="I31" s="11" t="s">
        <v>314</v>
      </c>
      <c r="J31" s="11" t="s">
        <v>111</v>
      </c>
      <c r="K31" s="11" t="s">
        <v>314</v>
      </c>
      <c r="L31" s="11" t="s">
        <v>111</v>
      </c>
      <c r="M31" s="24"/>
      <c r="N31" s="5" t="s">
        <v>29</v>
      </c>
      <c r="O31" s="2" t="s">
        <v>314</v>
      </c>
      <c r="P31" s="2" t="s">
        <v>111</v>
      </c>
      <c r="Q31" s="2" t="s">
        <v>314</v>
      </c>
      <c r="R31" s="2" t="s">
        <v>111</v>
      </c>
      <c r="S31" s="2" t="s">
        <v>314</v>
      </c>
      <c r="T31" s="2" t="s">
        <v>111</v>
      </c>
      <c r="U31" s="2" t="s">
        <v>314</v>
      </c>
      <c r="V31" s="2" t="s">
        <v>111</v>
      </c>
      <c r="W31" s="2" t="s">
        <v>314</v>
      </c>
      <c r="X31" s="2" t="s">
        <v>111</v>
      </c>
      <c r="Y31" s="20"/>
    </row>
    <row r="32" spans="2:25" x14ac:dyDescent="0.25">
      <c r="B32" s="5" t="s">
        <v>30</v>
      </c>
      <c r="C32" s="11" t="s">
        <v>314</v>
      </c>
      <c r="D32" s="11" t="s">
        <v>111</v>
      </c>
      <c r="E32" s="11" t="s">
        <v>314</v>
      </c>
      <c r="F32" s="11" t="s">
        <v>111</v>
      </c>
      <c r="G32" s="11" t="s">
        <v>314</v>
      </c>
      <c r="H32" s="11" t="s">
        <v>111</v>
      </c>
      <c r="I32" s="11" t="s">
        <v>314</v>
      </c>
      <c r="J32" s="11" t="s">
        <v>111</v>
      </c>
      <c r="K32" s="11" t="s">
        <v>314</v>
      </c>
      <c r="L32" s="11" t="s">
        <v>111</v>
      </c>
      <c r="M32" s="24"/>
      <c r="N32" s="5" t="s">
        <v>30</v>
      </c>
      <c r="O32" s="2" t="s">
        <v>314</v>
      </c>
      <c r="P32" s="2" t="s">
        <v>111</v>
      </c>
      <c r="Q32" s="2" t="s">
        <v>314</v>
      </c>
      <c r="R32" s="2" t="s">
        <v>111</v>
      </c>
      <c r="S32" s="2" t="s">
        <v>314</v>
      </c>
      <c r="T32" s="2" t="s">
        <v>111</v>
      </c>
      <c r="U32" s="2" t="s">
        <v>314</v>
      </c>
      <c r="V32" s="2" t="s">
        <v>111</v>
      </c>
      <c r="W32" s="2" t="s">
        <v>314</v>
      </c>
      <c r="X32" s="2" t="s">
        <v>111</v>
      </c>
      <c r="Y32" s="20"/>
    </row>
    <row r="33" spans="2:25" x14ac:dyDescent="0.25">
      <c r="B33" s="5" t="s">
        <v>31</v>
      </c>
      <c r="C33" s="11" t="s">
        <v>314</v>
      </c>
      <c r="D33" s="11" t="s">
        <v>111</v>
      </c>
      <c r="E33" s="11" t="s">
        <v>314</v>
      </c>
      <c r="F33" s="11" t="s">
        <v>111</v>
      </c>
      <c r="G33" s="11" t="s">
        <v>314</v>
      </c>
      <c r="H33" s="11" t="s">
        <v>111</v>
      </c>
      <c r="I33" s="11">
        <v>9</v>
      </c>
      <c r="J33" s="11">
        <v>1</v>
      </c>
      <c r="K33" s="11" t="s">
        <v>314</v>
      </c>
      <c r="L33" s="11" t="s">
        <v>111</v>
      </c>
      <c r="M33" s="24"/>
      <c r="N33" s="5" t="s">
        <v>31</v>
      </c>
      <c r="O33" s="2" t="s">
        <v>314</v>
      </c>
      <c r="P33" s="2" t="s">
        <v>111</v>
      </c>
      <c r="Q33" s="2" t="s">
        <v>314</v>
      </c>
      <c r="R33" s="2" t="s">
        <v>111</v>
      </c>
      <c r="S33" s="2" t="s">
        <v>314</v>
      </c>
      <c r="T33" s="2" t="s">
        <v>111</v>
      </c>
      <c r="U33" s="9" t="s">
        <v>314</v>
      </c>
      <c r="V33" s="2" t="s">
        <v>111</v>
      </c>
      <c r="W33" s="2" t="s">
        <v>314</v>
      </c>
      <c r="X33" s="2" t="s">
        <v>111</v>
      </c>
      <c r="Y33" s="20"/>
    </row>
    <row r="34" spans="2:25" x14ac:dyDescent="0.25">
      <c r="B34" s="5" t="s">
        <v>32</v>
      </c>
      <c r="C34" s="11" t="s">
        <v>314</v>
      </c>
      <c r="D34" s="11" t="s">
        <v>111</v>
      </c>
      <c r="E34" s="11" t="s">
        <v>314</v>
      </c>
      <c r="F34" s="11" t="s">
        <v>111</v>
      </c>
      <c r="G34" s="11" t="s">
        <v>314</v>
      </c>
      <c r="H34" s="11" t="s">
        <v>111</v>
      </c>
      <c r="I34" s="11" t="s">
        <v>314</v>
      </c>
      <c r="J34" s="11" t="s">
        <v>111</v>
      </c>
      <c r="K34" s="11" t="s">
        <v>314</v>
      </c>
      <c r="L34" s="11" t="s">
        <v>111</v>
      </c>
      <c r="M34" s="24"/>
      <c r="N34" s="5" t="s">
        <v>32</v>
      </c>
      <c r="O34" s="2" t="s">
        <v>314</v>
      </c>
      <c r="P34" s="2" t="s">
        <v>111</v>
      </c>
      <c r="Q34" s="2" t="s">
        <v>314</v>
      </c>
      <c r="R34" s="2" t="s">
        <v>111</v>
      </c>
      <c r="S34" s="2" t="s">
        <v>314</v>
      </c>
      <c r="T34" s="2" t="s">
        <v>111</v>
      </c>
      <c r="U34" s="2" t="s">
        <v>314</v>
      </c>
      <c r="V34" s="2" t="s">
        <v>111</v>
      </c>
      <c r="W34" s="2" t="s">
        <v>314</v>
      </c>
      <c r="X34" s="2" t="s">
        <v>111</v>
      </c>
      <c r="Y34" s="20"/>
    </row>
    <row r="35" spans="2:25" x14ac:dyDescent="0.25">
      <c r="B35" s="5" t="s">
        <v>33</v>
      </c>
      <c r="C35" s="11">
        <v>2</v>
      </c>
      <c r="D35" s="11">
        <v>2</v>
      </c>
      <c r="E35" s="11" t="s">
        <v>314</v>
      </c>
      <c r="F35" s="11" t="s">
        <v>111</v>
      </c>
      <c r="G35" s="11" t="s">
        <v>314</v>
      </c>
      <c r="H35" s="11" t="s">
        <v>111</v>
      </c>
      <c r="I35" s="11" t="s">
        <v>314</v>
      </c>
      <c r="J35" s="11" t="s">
        <v>111</v>
      </c>
      <c r="K35" s="11" t="s">
        <v>314</v>
      </c>
      <c r="L35" s="11" t="s">
        <v>111</v>
      </c>
      <c r="M35" s="24"/>
      <c r="N35" s="5" t="s">
        <v>33</v>
      </c>
      <c r="O35" s="2">
        <v>2</v>
      </c>
      <c r="P35" s="2">
        <v>1</v>
      </c>
      <c r="Q35" s="2" t="s">
        <v>314</v>
      </c>
      <c r="R35" s="2" t="s">
        <v>111</v>
      </c>
      <c r="S35" s="2" t="s">
        <v>314</v>
      </c>
      <c r="T35" s="2" t="s">
        <v>111</v>
      </c>
      <c r="U35" s="2" t="s">
        <v>314</v>
      </c>
      <c r="V35" s="2" t="s">
        <v>111</v>
      </c>
      <c r="W35" s="2" t="s">
        <v>314</v>
      </c>
      <c r="X35" s="2" t="s">
        <v>111</v>
      </c>
      <c r="Y35" s="20"/>
    </row>
    <row r="36" spans="2:25" x14ac:dyDescent="0.25">
      <c r="B36" s="5" t="s">
        <v>34</v>
      </c>
      <c r="C36" s="11">
        <v>1</v>
      </c>
      <c r="D36" s="11">
        <v>2</v>
      </c>
      <c r="E36" s="11" t="s">
        <v>314</v>
      </c>
      <c r="F36" s="11" t="s">
        <v>111</v>
      </c>
      <c r="G36" s="11">
        <v>2</v>
      </c>
      <c r="H36" s="11">
        <v>1</v>
      </c>
      <c r="I36" s="11" t="s">
        <v>314</v>
      </c>
      <c r="J36" s="11" t="s">
        <v>111</v>
      </c>
      <c r="K36" s="11" t="s">
        <v>314</v>
      </c>
      <c r="L36" s="11" t="s">
        <v>111</v>
      </c>
      <c r="M36" s="24"/>
      <c r="N36" s="5" t="s">
        <v>34</v>
      </c>
      <c r="O36" s="2">
        <v>1</v>
      </c>
      <c r="P36" s="2">
        <v>2</v>
      </c>
      <c r="Q36" s="2" t="s">
        <v>314</v>
      </c>
      <c r="R36" s="2" t="s">
        <v>111</v>
      </c>
      <c r="S36" s="9" t="s">
        <v>314</v>
      </c>
      <c r="T36" s="2" t="s">
        <v>111</v>
      </c>
      <c r="U36" s="2" t="s">
        <v>314</v>
      </c>
      <c r="V36" s="2" t="s">
        <v>111</v>
      </c>
      <c r="W36" s="2" t="s">
        <v>314</v>
      </c>
      <c r="X36" s="2" t="s">
        <v>111</v>
      </c>
      <c r="Y36" s="20"/>
    </row>
    <row r="37" spans="2:25" x14ac:dyDescent="0.25">
      <c r="B37" s="5" t="s">
        <v>35</v>
      </c>
      <c r="C37" s="11">
        <v>7</v>
      </c>
      <c r="D37" s="11">
        <v>1</v>
      </c>
      <c r="E37" s="11">
        <v>4</v>
      </c>
      <c r="F37" s="11">
        <v>1</v>
      </c>
      <c r="G37" s="11" t="s">
        <v>314</v>
      </c>
      <c r="H37" s="11" t="s">
        <v>111</v>
      </c>
      <c r="I37" s="11" t="s">
        <v>314</v>
      </c>
      <c r="J37" s="11" t="s">
        <v>111</v>
      </c>
      <c r="K37" s="11" t="s">
        <v>314</v>
      </c>
      <c r="L37" s="11" t="s">
        <v>111</v>
      </c>
      <c r="M37" s="24"/>
      <c r="N37" s="5" t="s">
        <v>35</v>
      </c>
      <c r="O37" s="2">
        <v>3</v>
      </c>
      <c r="P37" s="2">
        <v>1</v>
      </c>
      <c r="Q37" s="2">
        <v>4</v>
      </c>
      <c r="R37" s="2">
        <v>1</v>
      </c>
      <c r="S37" s="2" t="s">
        <v>314</v>
      </c>
      <c r="T37" s="2" t="s">
        <v>111</v>
      </c>
      <c r="U37" s="2" t="s">
        <v>314</v>
      </c>
      <c r="V37" s="2" t="s">
        <v>111</v>
      </c>
      <c r="W37" s="2" t="s">
        <v>314</v>
      </c>
      <c r="X37" s="2" t="s">
        <v>111</v>
      </c>
      <c r="Y37" s="20"/>
    </row>
    <row r="38" spans="2:25" x14ac:dyDescent="0.25">
      <c r="B38" s="5" t="s">
        <v>36</v>
      </c>
      <c r="C38" s="11">
        <v>1</v>
      </c>
      <c r="D38" s="11">
        <v>1</v>
      </c>
      <c r="E38" s="11" t="s">
        <v>314</v>
      </c>
      <c r="F38" s="11" t="s">
        <v>111</v>
      </c>
      <c r="G38" s="11" t="s">
        <v>314</v>
      </c>
      <c r="H38" s="11" t="s">
        <v>111</v>
      </c>
      <c r="I38" s="11" t="s">
        <v>314</v>
      </c>
      <c r="J38" s="11" t="s">
        <v>111</v>
      </c>
      <c r="K38" s="11" t="s">
        <v>314</v>
      </c>
      <c r="L38" s="11" t="s">
        <v>111</v>
      </c>
      <c r="M38" s="24"/>
      <c r="N38" s="5" t="s">
        <v>36</v>
      </c>
      <c r="O38" s="2">
        <v>8</v>
      </c>
      <c r="P38" s="2">
        <v>1</v>
      </c>
      <c r="Q38" s="2" t="s">
        <v>314</v>
      </c>
      <c r="R38" s="2" t="s">
        <v>111</v>
      </c>
      <c r="S38" s="2" t="s">
        <v>314</v>
      </c>
      <c r="T38" s="2" t="s">
        <v>111</v>
      </c>
      <c r="U38" s="2" t="s">
        <v>314</v>
      </c>
      <c r="V38" s="2" t="s">
        <v>111</v>
      </c>
      <c r="W38" s="2" t="s">
        <v>314</v>
      </c>
      <c r="X38" s="2" t="s">
        <v>111</v>
      </c>
      <c r="Y38" s="20"/>
    </row>
    <row r="39" spans="2:25" x14ac:dyDescent="0.25">
      <c r="B39" s="5" t="s">
        <v>37</v>
      </c>
      <c r="C39" s="11">
        <v>1</v>
      </c>
      <c r="D39" s="11">
        <v>1</v>
      </c>
      <c r="E39" s="11" t="s">
        <v>314</v>
      </c>
      <c r="F39" s="11" t="s">
        <v>111</v>
      </c>
      <c r="G39" s="11" t="s">
        <v>314</v>
      </c>
      <c r="H39" s="11" t="s">
        <v>111</v>
      </c>
      <c r="I39" s="11" t="s">
        <v>314</v>
      </c>
      <c r="J39" s="11" t="s">
        <v>111</v>
      </c>
      <c r="K39" s="11" t="s">
        <v>314</v>
      </c>
      <c r="L39" s="11" t="s">
        <v>111</v>
      </c>
      <c r="M39" s="24"/>
      <c r="N39" s="5" t="s">
        <v>37</v>
      </c>
      <c r="O39" s="2">
        <v>1</v>
      </c>
      <c r="P39" s="2">
        <v>2</v>
      </c>
      <c r="Q39" s="2" t="s">
        <v>314</v>
      </c>
      <c r="R39" s="2" t="s">
        <v>111</v>
      </c>
      <c r="S39" s="2" t="s">
        <v>314</v>
      </c>
      <c r="T39" s="2" t="s">
        <v>111</v>
      </c>
      <c r="U39" s="2" t="s">
        <v>314</v>
      </c>
      <c r="V39" s="2" t="s">
        <v>111</v>
      </c>
      <c r="W39" s="2" t="s">
        <v>314</v>
      </c>
      <c r="X39" s="2" t="s">
        <v>111</v>
      </c>
      <c r="Y39" s="20"/>
    </row>
    <row r="40" spans="2:25" x14ac:dyDescent="0.25">
      <c r="B40" s="5" t="s">
        <v>38</v>
      </c>
      <c r="C40" s="11" t="s">
        <v>314</v>
      </c>
      <c r="D40" s="11" t="s">
        <v>111</v>
      </c>
      <c r="E40" s="11" t="s">
        <v>314</v>
      </c>
      <c r="F40" s="11" t="s">
        <v>111</v>
      </c>
      <c r="G40" s="11" t="s">
        <v>314</v>
      </c>
      <c r="H40" s="11" t="s">
        <v>111</v>
      </c>
      <c r="I40" s="11" t="s">
        <v>314</v>
      </c>
      <c r="J40" s="11" t="s">
        <v>111</v>
      </c>
      <c r="K40" s="11" t="s">
        <v>314</v>
      </c>
      <c r="L40" s="11" t="s">
        <v>111</v>
      </c>
      <c r="M40" s="24"/>
      <c r="N40" s="5" t="s">
        <v>38</v>
      </c>
      <c r="O40" s="2" t="s">
        <v>314</v>
      </c>
      <c r="P40" s="2" t="s">
        <v>111</v>
      </c>
      <c r="Q40" s="2" t="s">
        <v>314</v>
      </c>
      <c r="R40" s="2" t="s">
        <v>111</v>
      </c>
      <c r="S40" s="2" t="s">
        <v>314</v>
      </c>
      <c r="T40" s="2" t="s">
        <v>111</v>
      </c>
      <c r="U40" s="2" t="s">
        <v>314</v>
      </c>
      <c r="V40" s="2" t="s">
        <v>111</v>
      </c>
      <c r="W40" s="2" t="s">
        <v>314</v>
      </c>
      <c r="X40" s="2" t="s">
        <v>111</v>
      </c>
      <c r="Y40" s="20"/>
    </row>
    <row r="41" spans="2:25" x14ac:dyDescent="0.25">
      <c r="B41" s="5" t="s">
        <v>39</v>
      </c>
      <c r="C41" s="11" t="s">
        <v>314</v>
      </c>
      <c r="D41" s="11" t="s">
        <v>111</v>
      </c>
      <c r="E41" s="11" t="s">
        <v>314</v>
      </c>
      <c r="F41" s="11" t="s">
        <v>111</v>
      </c>
      <c r="G41" s="11" t="s">
        <v>314</v>
      </c>
      <c r="H41" s="11" t="s">
        <v>111</v>
      </c>
      <c r="I41" s="11" t="s">
        <v>314</v>
      </c>
      <c r="J41" s="11" t="s">
        <v>111</v>
      </c>
      <c r="K41" s="11" t="s">
        <v>314</v>
      </c>
      <c r="L41" s="11" t="s">
        <v>111</v>
      </c>
      <c r="M41" s="24"/>
      <c r="N41" s="5" t="s">
        <v>39</v>
      </c>
      <c r="O41" s="2" t="s">
        <v>314</v>
      </c>
      <c r="P41" s="2" t="s">
        <v>111</v>
      </c>
      <c r="Q41" s="2" t="s">
        <v>314</v>
      </c>
      <c r="R41" s="2" t="s">
        <v>111</v>
      </c>
      <c r="S41" s="2" t="s">
        <v>314</v>
      </c>
      <c r="T41" s="2" t="s">
        <v>111</v>
      </c>
      <c r="U41" s="2" t="s">
        <v>314</v>
      </c>
      <c r="V41" s="2" t="s">
        <v>111</v>
      </c>
      <c r="W41" s="2" t="s">
        <v>314</v>
      </c>
      <c r="X41" s="2" t="s">
        <v>111</v>
      </c>
      <c r="Y41" s="20"/>
    </row>
    <row r="42" spans="2:25" x14ac:dyDescent="0.25">
      <c r="B42" s="5" t="s">
        <v>40</v>
      </c>
      <c r="C42" s="11" t="s">
        <v>314</v>
      </c>
      <c r="D42" s="11" t="s">
        <v>111</v>
      </c>
      <c r="E42" s="11" t="s">
        <v>314</v>
      </c>
      <c r="F42" s="11" t="s">
        <v>111</v>
      </c>
      <c r="G42" s="11" t="s">
        <v>314</v>
      </c>
      <c r="H42" s="11" t="s">
        <v>111</v>
      </c>
      <c r="I42" s="11" t="s">
        <v>314</v>
      </c>
      <c r="J42" s="11" t="s">
        <v>111</v>
      </c>
      <c r="K42" s="11" t="s">
        <v>314</v>
      </c>
      <c r="L42" s="11" t="s">
        <v>111</v>
      </c>
      <c r="M42" s="24"/>
      <c r="N42" s="5" t="s">
        <v>40</v>
      </c>
      <c r="O42" s="2" t="s">
        <v>314</v>
      </c>
      <c r="P42" s="2" t="s">
        <v>111</v>
      </c>
      <c r="Q42" s="2" t="s">
        <v>314</v>
      </c>
      <c r="R42" s="2" t="s">
        <v>111</v>
      </c>
      <c r="S42" s="2" t="s">
        <v>314</v>
      </c>
      <c r="T42" s="2" t="s">
        <v>111</v>
      </c>
      <c r="U42" s="2" t="s">
        <v>314</v>
      </c>
      <c r="V42" s="2" t="s">
        <v>111</v>
      </c>
      <c r="W42" s="2" t="s">
        <v>314</v>
      </c>
      <c r="X42" s="2" t="s">
        <v>111</v>
      </c>
      <c r="Y42" s="20"/>
    </row>
    <row r="43" spans="2:25" x14ac:dyDescent="0.25">
      <c r="B43" s="5" t="s">
        <v>41</v>
      </c>
      <c r="C43" s="11" t="s">
        <v>314</v>
      </c>
      <c r="D43" s="11" t="s">
        <v>111</v>
      </c>
      <c r="E43" s="11">
        <v>9</v>
      </c>
      <c r="F43" s="11">
        <v>2</v>
      </c>
      <c r="G43" s="11" t="s">
        <v>314</v>
      </c>
      <c r="H43" s="11" t="s">
        <v>111</v>
      </c>
      <c r="I43" s="11" t="s">
        <v>314</v>
      </c>
      <c r="J43" s="11" t="s">
        <v>111</v>
      </c>
      <c r="K43" s="11" t="s">
        <v>314</v>
      </c>
      <c r="L43" s="11" t="s">
        <v>111</v>
      </c>
      <c r="M43" s="24"/>
      <c r="N43" s="5" t="s">
        <v>41</v>
      </c>
      <c r="O43" s="2" t="s">
        <v>314</v>
      </c>
      <c r="P43" s="2" t="s">
        <v>111</v>
      </c>
      <c r="Q43" s="2">
        <v>8</v>
      </c>
      <c r="R43" s="2">
        <v>1</v>
      </c>
      <c r="S43" s="2" t="s">
        <v>314</v>
      </c>
      <c r="T43" s="2" t="s">
        <v>111</v>
      </c>
      <c r="U43" s="2" t="s">
        <v>314</v>
      </c>
      <c r="V43" s="2" t="s">
        <v>111</v>
      </c>
      <c r="W43" s="2" t="s">
        <v>314</v>
      </c>
      <c r="X43" s="2" t="s">
        <v>111</v>
      </c>
      <c r="Y43" s="20"/>
    </row>
    <row r="44" spans="2:25" x14ac:dyDescent="0.25">
      <c r="B44" s="5" t="s">
        <v>42</v>
      </c>
      <c r="C44" s="11" t="s">
        <v>314</v>
      </c>
      <c r="D44" s="11" t="s">
        <v>111</v>
      </c>
      <c r="E44" s="11" t="s">
        <v>314</v>
      </c>
      <c r="F44" s="11" t="s">
        <v>111</v>
      </c>
      <c r="G44" s="11" t="s">
        <v>314</v>
      </c>
      <c r="H44" s="11" t="s">
        <v>111</v>
      </c>
      <c r="I44" s="11" t="s">
        <v>314</v>
      </c>
      <c r="J44" s="11" t="s">
        <v>111</v>
      </c>
      <c r="K44" s="11" t="s">
        <v>314</v>
      </c>
      <c r="L44" s="11" t="s">
        <v>111</v>
      </c>
      <c r="M44" s="24"/>
      <c r="N44" s="5" t="s">
        <v>42</v>
      </c>
      <c r="O44" s="2" t="s">
        <v>314</v>
      </c>
      <c r="P44" s="2" t="s">
        <v>111</v>
      </c>
      <c r="Q44" s="2" t="s">
        <v>314</v>
      </c>
      <c r="R44" s="2" t="s">
        <v>111</v>
      </c>
      <c r="S44" s="2" t="s">
        <v>314</v>
      </c>
      <c r="T44" s="2" t="s">
        <v>111</v>
      </c>
      <c r="U44" s="2" t="s">
        <v>314</v>
      </c>
      <c r="V44" s="2" t="s">
        <v>111</v>
      </c>
      <c r="W44" s="2" t="s">
        <v>314</v>
      </c>
      <c r="X44" s="2" t="s">
        <v>111</v>
      </c>
      <c r="Y44" s="20"/>
    </row>
    <row r="45" spans="2:25" x14ac:dyDescent="0.25">
      <c r="B45" s="5" t="s">
        <v>43</v>
      </c>
      <c r="C45" s="11" t="s">
        <v>314</v>
      </c>
      <c r="D45" s="11" t="s">
        <v>111</v>
      </c>
      <c r="E45" s="11" t="s">
        <v>314</v>
      </c>
      <c r="F45" s="11" t="s">
        <v>111</v>
      </c>
      <c r="G45" s="11" t="s">
        <v>314</v>
      </c>
      <c r="H45" s="11" t="s">
        <v>111</v>
      </c>
      <c r="I45" s="11" t="s">
        <v>314</v>
      </c>
      <c r="J45" s="11" t="s">
        <v>111</v>
      </c>
      <c r="K45" s="11" t="s">
        <v>314</v>
      </c>
      <c r="L45" s="11" t="s">
        <v>111</v>
      </c>
      <c r="M45" s="24"/>
      <c r="N45" s="5" t="s">
        <v>43</v>
      </c>
      <c r="O45" s="2" t="s">
        <v>314</v>
      </c>
      <c r="P45" s="2" t="s">
        <v>111</v>
      </c>
      <c r="Q45" s="2" t="s">
        <v>314</v>
      </c>
      <c r="R45" s="2" t="s">
        <v>111</v>
      </c>
      <c r="S45" s="2" t="s">
        <v>314</v>
      </c>
      <c r="T45" s="2" t="s">
        <v>111</v>
      </c>
      <c r="U45" s="2" t="s">
        <v>314</v>
      </c>
      <c r="V45" s="2" t="s">
        <v>111</v>
      </c>
      <c r="W45" s="2" t="s">
        <v>314</v>
      </c>
      <c r="X45" s="2" t="s">
        <v>111</v>
      </c>
      <c r="Y45" s="20"/>
    </row>
    <row r="46" spans="2:25" x14ac:dyDescent="0.25">
      <c r="B46" s="5" t="s">
        <v>44</v>
      </c>
      <c r="C46" s="11" t="s">
        <v>314</v>
      </c>
      <c r="D46" s="11" t="s">
        <v>111</v>
      </c>
      <c r="E46" s="11">
        <v>13</v>
      </c>
      <c r="F46" s="11">
        <v>1</v>
      </c>
      <c r="G46" s="11" t="s">
        <v>314</v>
      </c>
      <c r="H46" s="11" t="s">
        <v>111</v>
      </c>
      <c r="I46" s="11" t="s">
        <v>314</v>
      </c>
      <c r="J46" s="11" t="s">
        <v>111</v>
      </c>
      <c r="K46" s="11" t="s">
        <v>314</v>
      </c>
      <c r="L46" s="11" t="s">
        <v>111</v>
      </c>
      <c r="M46" s="24"/>
      <c r="N46" s="5" t="s">
        <v>44</v>
      </c>
      <c r="O46" s="2" t="s">
        <v>314</v>
      </c>
      <c r="P46" s="2" t="s">
        <v>111</v>
      </c>
      <c r="Q46" s="2">
        <v>15</v>
      </c>
      <c r="R46" s="2">
        <v>1</v>
      </c>
      <c r="S46" s="2" t="s">
        <v>314</v>
      </c>
      <c r="T46" s="2" t="s">
        <v>111</v>
      </c>
      <c r="U46" s="2" t="s">
        <v>314</v>
      </c>
      <c r="V46" s="2" t="s">
        <v>111</v>
      </c>
      <c r="W46" s="2" t="s">
        <v>314</v>
      </c>
      <c r="X46" s="2" t="s">
        <v>111</v>
      </c>
      <c r="Y46" s="20"/>
    </row>
    <row r="47" spans="2:25" x14ac:dyDescent="0.25">
      <c r="B47" s="5" t="s">
        <v>45</v>
      </c>
      <c r="C47" s="11" t="s">
        <v>314</v>
      </c>
      <c r="D47" s="11" t="s">
        <v>111</v>
      </c>
      <c r="E47" s="11">
        <v>17</v>
      </c>
      <c r="F47" s="11">
        <v>1</v>
      </c>
      <c r="G47" s="11" t="s">
        <v>314</v>
      </c>
      <c r="H47" s="11" t="s">
        <v>111</v>
      </c>
      <c r="I47" s="11" t="s">
        <v>314</v>
      </c>
      <c r="J47" s="11" t="s">
        <v>111</v>
      </c>
      <c r="K47" s="11" t="s">
        <v>314</v>
      </c>
      <c r="L47" s="11" t="s">
        <v>111</v>
      </c>
      <c r="M47" s="24"/>
      <c r="N47" s="5" t="s">
        <v>45</v>
      </c>
      <c r="O47" s="2" t="s">
        <v>314</v>
      </c>
      <c r="P47" s="2" t="s">
        <v>111</v>
      </c>
      <c r="Q47" s="2">
        <v>10</v>
      </c>
      <c r="R47" s="2">
        <v>1</v>
      </c>
      <c r="S47" s="2" t="s">
        <v>314</v>
      </c>
      <c r="T47" s="2" t="s">
        <v>111</v>
      </c>
      <c r="U47" s="2" t="s">
        <v>314</v>
      </c>
      <c r="V47" s="2" t="s">
        <v>111</v>
      </c>
      <c r="W47" s="2" t="s">
        <v>314</v>
      </c>
      <c r="X47" s="2" t="s">
        <v>111</v>
      </c>
      <c r="Y47" s="20"/>
    </row>
    <row r="48" spans="2:25" x14ac:dyDescent="0.25">
      <c r="B48" s="5" t="s">
        <v>46</v>
      </c>
      <c r="C48" s="11" t="s">
        <v>314</v>
      </c>
      <c r="D48" s="11" t="s">
        <v>111</v>
      </c>
      <c r="E48" s="11" t="s">
        <v>314</v>
      </c>
      <c r="F48" s="11" t="s">
        <v>111</v>
      </c>
      <c r="G48" s="11" t="s">
        <v>314</v>
      </c>
      <c r="H48" s="11" t="s">
        <v>111</v>
      </c>
      <c r="I48" s="11" t="s">
        <v>314</v>
      </c>
      <c r="J48" s="11" t="s">
        <v>111</v>
      </c>
      <c r="K48" s="11" t="s">
        <v>314</v>
      </c>
      <c r="L48" s="11" t="s">
        <v>111</v>
      </c>
      <c r="M48" s="24"/>
      <c r="N48" s="5" t="s">
        <v>46</v>
      </c>
      <c r="O48" s="2" t="s">
        <v>314</v>
      </c>
      <c r="P48" s="2" t="s">
        <v>111</v>
      </c>
      <c r="Q48" s="9">
        <v>8</v>
      </c>
      <c r="R48" s="2">
        <v>1</v>
      </c>
      <c r="S48" s="2" t="s">
        <v>314</v>
      </c>
      <c r="T48" s="2" t="s">
        <v>111</v>
      </c>
      <c r="U48" s="2" t="s">
        <v>314</v>
      </c>
      <c r="V48" s="2" t="s">
        <v>111</v>
      </c>
      <c r="W48" s="2" t="s">
        <v>314</v>
      </c>
      <c r="X48" s="2" t="s">
        <v>111</v>
      </c>
      <c r="Y48" s="20"/>
    </row>
    <row r="49" spans="2:25" x14ac:dyDescent="0.25">
      <c r="B49" s="5" t="s">
        <v>47</v>
      </c>
      <c r="C49" s="11" t="s">
        <v>314</v>
      </c>
      <c r="D49" s="11" t="s">
        <v>111</v>
      </c>
      <c r="E49" s="11">
        <v>2</v>
      </c>
      <c r="F49" s="11">
        <v>1</v>
      </c>
      <c r="G49" s="11" t="s">
        <v>314</v>
      </c>
      <c r="H49" s="11" t="s">
        <v>111</v>
      </c>
      <c r="I49" s="11" t="s">
        <v>314</v>
      </c>
      <c r="J49" s="11" t="s">
        <v>111</v>
      </c>
      <c r="K49" s="11" t="s">
        <v>314</v>
      </c>
      <c r="L49" s="11" t="s">
        <v>111</v>
      </c>
      <c r="M49" s="24"/>
      <c r="N49" s="5" t="s">
        <v>47</v>
      </c>
      <c r="O49" s="2" t="s">
        <v>314</v>
      </c>
      <c r="P49" s="2" t="s">
        <v>111</v>
      </c>
      <c r="Q49" s="2">
        <v>2</v>
      </c>
      <c r="R49" s="2">
        <v>1</v>
      </c>
      <c r="S49" s="2" t="s">
        <v>314</v>
      </c>
      <c r="T49" s="2" t="s">
        <v>111</v>
      </c>
      <c r="U49" s="2" t="s">
        <v>314</v>
      </c>
      <c r="V49" s="2" t="s">
        <v>111</v>
      </c>
      <c r="W49" s="2" t="s">
        <v>314</v>
      </c>
      <c r="X49" s="2" t="s">
        <v>111</v>
      </c>
      <c r="Y49" s="20"/>
    </row>
    <row r="50" spans="2:25" x14ac:dyDescent="0.25">
      <c r="B50" s="5" t="s">
        <v>48</v>
      </c>
      <c r="C50" s="11" t="s">
        <v>314</v>
      </c>
      <c r="D50" s="11" t="s">
        <v>111</v>
      </c>
      <c r="E50" s="11">
        <v>8</v>
      </c>
      <c r="F50" s="11">
        <v>1</v>
      </c>
      <c r="G50" s="11" t="s">
        <v>314</v>
      </c>
      <c r="H50" s="11" t="s">
        <v>111</v>
      </c>
      <c r="I50" s="11" t="s">
        <v>314</v>
      </c>
      <c r="J50" s="11" t="s">
        <v>111</v>
      </c>
      <c r="K50" s="11" t="s">
        <v>314</v>
      </c>
      <c r="L50" s="11" t="s">
        <v>111</v>
      </c>
      <c r="M50" s="24"/>
      <c r="N50" s="5" t="s">
        <v>48</v>
      </c>
      <c r="O50" s="2" t="s">
        <v>314</v>
      </c>
      <c r="P50" s="2" t="s">
        <v>111</v>
      </c>
      <c r="Q50" s="2">
        <v>11</v>
      </c>
      <c r="R50" s="2">
        <v>1</v>
      </c>
      <c r="S50" s="2" t="s">
        <v>314</v>
      </c>
      <c r="T50" s="2" t="s">
        <v>111</v>
      </c>
      <c r="U50" s="2" t="s">
        <v>314</v>
      </c>
      <c r="V50" s="2" t="s">
        <v>111</v>
      </c>
      <c r="W50" s="2" t="s">
        <v>314</v>
      </c>
      <c r="X50" s="2" t="s">
        <v>111</v>
      </c>
      <c r="Y50" s="20"/>
    </row>
    <row r="51" spans="2:25" x14ac:dyDescent="0.25">
      <c r="B51" s="5" t="s">
        <v>49</v>
      </c>
      <c r="C51" s="11" t="s">
        <v>314</v>
      </c>
      <c r="D51" s="11" t="s">
        <v>111</v>
      </c>
      <c r="E51" s="11">
        <v>8</v>
      </c>
      <c r="F51" s="11">
        <v>1</v>
      </c>
      <c r="G51" s="11" t="s">
        <v>314</v>
      </c>
      <c r="H51" s="11" t="s">
        <v>111</v>
      </c>
      <c r="I51" s="11" t="s">
        <v>314</v>
      </c>
      <c r="J51" s="11" t="s">
        <v>111</v>
      </c>
      <c r="K51" s="11" t="s">
        <v>314</v>
      </c>
      <c r="L51" s="11" t="s">
        <v>111</v>
      </c>
      <c r="M51" s="24"/>
      <c r="N51" s="5" t="s">
        <v>49</v>
      </c>
      <c r="O51" s="2" t="s">
        <v>314</v>
      </c>
      <c r="P51" s="2" t="s">
        <v>111</v>
      </c>
      <c r="Q51" s="2">
        <v>7</v>
      </c>
      <c r="R51" s="2">
        <v>1</v>
      </c>
      <c r="S51" s="2" t="s">
        <v>314</v>
      </c>
      <c r="T51" s="2" t="s">
        <v>111</v>
      </c>
      <c r="U51" s="2" t="s">
        <v>314</v>
      </c>
      <c r="V51" s="2" t="s">
        <v>111</v>
      </c>
      <c r="W51" s="2" t="s">
        <v>314</v>
      </c>
      <c r="X51" s="2" t="s">
        <v>111</v>
      </c>
      <c r="Y51" s="20"/>
    </row>
    <row r="52" spans="2:25" x14ac:dyDescent="0.25">
      <c r="B52" s="5" t="s">
        <v>50</v>
      </c>
      <c r="C52" s="11" t="s">
        <v>314</v>
      </c>
      <c r="D52" s="11" t="s">
        <v>111</v>
      </c>
      <c r="E52" s="11" t="s">
        <v>314</v>
      </c>
      <c r="F52" s="11" t="s">
        <v>111</v>
      </c>
      <c r="G52" s="11" t="s">
        <v>314</v>
      </c>
      <c r="H52" s="11" t="s">
        <v>111</v>
      </c>
      <c r="I52" s="11" t="s">
        <v>314</v>
      </c>
      <c r="J52" s="11" t="s">
        <v>111</v>
      </c>
      <c r="K52" s="11" t="s">
        <v>314</v>
      </c>
      <c r="L52" s="11" t="s">
        <v>111</v>
      </c>
      <c r="M52" s="24"/>
      <c r="N52" s="5" t="s">
        <v>50</v>
      </c>
      <c r="O52" s="2" t="s">
        <v>314</v>
      </c>
      <c r="P52" s="2" t="s">
        <v>111</v>
      </c>
      <c r="Q52" s="2" t="s">
        <v>314</v>
      </c>
      <c r="R52" s="2" t="s">
        <v>111</v>
      </c>
      <c r="S52" s="2" t="s">
        <v>314</v>
      </c>
      <c r="T52" s="2" t="s">
        <v>111</v>
      </c>
      <c r="U52" s="2" t="s">
        <v>314</v>
      </c>
      <c r="V52" s="2" t="s">
        <v>111</v>
      </c>
      <c r="W52" s="2" t="s">
        <v>314</v>
      </c>
      <c r="X52" s="2" t="s">
        <v>111</v>
      </c>
      <c r="Y52" s="20"/>
    </row>
    <row r="53" spans="2:25" x14ac:dyDescent="0.25">
      <c r="B53" s="5" t="s">
        <v>51</v>
      </c>
      <c r="C53" s="11" t="s">
        <v>314</v>
      </c>
      <c r="D53" s="11" t="s">
        <v>111</v>
      </c>
      <c r="E53" s="11">
        <v>19</v>
      </c>
      <c r="F53" s="11">
        <v>1</v>
      </c>
      <c r="G53" s="11" t="s">
        <v>314</v>
      </c>
      <c r="H53" s="11" t="s">
        <v>111</v>
      </c>
      <c r="I53" s="11" t="s">
        <v>314</v>
      </c>
      <c r="J53" s="11" t="s">
        <v>111</v>
      </c>
      <c r="K53" s="11" t="s">
        <v>314</v>
      </c>
      <c r="L53" s="11" t="s">
        <v>111</v>
      </c>
      <c r="M53" s="24"/>
      <c r="N53" s="5" t="s">
        <v>51</v>
      </c>
      <c r="O53" s="2" t="s">
        <v>314</v>
      </c>
      <c r="P53" s="2" t="s">
        <v>111</v>
      </c>
      <c r="Q53" s="2" t="s">
        <v>314</v>
      </c>
      <c r="R53" s="2" t="s">
        <v>111</v>
      </c>
      <c r="S53" s="2" t="s">
        <v>314</v>
      </c>
      <c r="T53" s="2" t="s">
        <v>111</v>
      </c>
      <c r="U53" s="2" t="s">
        <v>314</v>
      </c>
      <c r="V53" s="2" t="s">
        <v>111</v>
      </c>
      <c r="W53" s="2" t="s">
        <v>314</v>
      </c>
      <c r="X53" s="2" t="s">
        <v>111</v>
      </c>
      <c r="Y53" s="20"/>
    </row>
    <row r="54" spans="2:25" x14ac:dyDescent="0.25">
      <c r="B54" s="5" t="s">
        <v>52</v>
      </c>
      <c r="C54" s="11" t="s">
        <v>314</v>
      </c>
      <c r="D54" s="11" t="s">
        <v>111</v>
      </c>
      <c r="E54" s="11" t="s">
        <v>314</v>
      </c>
      <c r="F54" s="11" t="s">
        <v>111</v>
      </c>
      <c r="G54" s="11" t="s">
        <v>314</v>
      </c>
      <c r="H54" s="11" t="s">
        <v>111</v>
      </c>
      <c r="I54" s="11" t="s">
        <v>314</v>
      </c>
      <c r="J54" s="11" t="s">
        <v>111</v>
      </c>
      <c r="K54" s="11" t="s">
        <v>314</v>
      </c>
      <c r="L54" s="11" t="s">
        <v>111</v>
      </c>
      <c r="M54" s="24"/>
      <c r="N54" s="5" t="s">
        <v>52</v>
      </c>
      <c r="O54" s="2" t="s">
        <v>314</v>
      </c>
      <c r="P54" s="2" t="s">
        <v>111</v>
      </c>
      <c r="Q54" s="2" t="s">
        <v>314</v>
      </c>
      <c r="R54" s="2" t="s">
        <v>111</v>
      </c>
      <c r="S54" s="2" t="s">
        <v>314</v>
      </c>
      <c r="T54" s="2" t="s">
        <v>111</v>
      </c>
      <c r="U54" s="2" t="s">
        <v>314</v>
      </c>
      <c r="V54" s="2" t="s">
        <v>111</v>
      </c>
      <c r="W54" s="2" t="s">
        <v>314</v>
      </c>
      <c r="X54" s="2" t="s">
        <v>111</v>
      </c>
      <c r="Y54" s="20"/>
    </row>
    <row r="55" spans="2:25" x14ac:dyDescent="0.25">
      <c r="B55" s="5" t="s">
        <v>53</v>
      </c>
      <c r="C55" s="11" t="s">
        <v>314</v>
      </c>
      <c r="D55" s="11" t="s">
        <v>111</v>
      </c>
      <c r="E55" s="11" t="s">
        <v>314</v>
      </c>
      <c r="F55" s="11" t="s">
        <v>111</v>
      </c>
      <c r="G55" s="11" t="s">
        <v>314</v>
      </c>
      <c r="H55" s="11" t="s">
        <v>111</v>
      </c>
      <c r="I55" s="11" t="s">
        <v>314</v>
      </c>
      <c r="J55" s="11" t="s">
        <v>111</v>
      </c>
      <c r="K55" s="11" t="s">
        <v>314</v>
      </c>
      <c r="L55" s="11" t="s">
        <v>111</v>
      </c>
      <c r="M55" s="24"/>
      <c r="N55" s="5" t="s">
        <v>53</v>
      </c>
      <c r="O55" s="2" t="s">
        <v>314</v>
      </c>
      <c r="P55" s="2" t="s">
        <v>111</v>
      </c>
      <c r="Q55" s="2" t="s">
        <v>314</v>
      </c>
      <c r="R55" s="2" t="s">
        <v>111</v>
      </c>
      <c r="S55" s="2" t="s">
        <v>314</v>
      </c>
      <c r="T55" s="2" t="s">
        <v>111</v>
      </c>
      <c r="U55" s="2" t="s">
        <v>314</v>
      </c>
      <c r="V55" s="2" t="s">
        <v>111</v>
      </c>
      <c r="W55" s="2" t="s">
        <v>314</v>
      </c>
      <c r="X55" s="2" t="s">
        <v>111</v>
      </c>
      <c r="Y55" s="20"/>
    </row>
    <row r="56" spans="2:25" x14ac:dyDescent="0.25">
      <c r="B56" s="5" t="s">
        <v>54</v>
      </c>
      <c r="C56" s="11" t="s">
        <v>314</v>
      </c>
      <c r="D56" s="11" t="s">
        <v>111</v>
      </c>
      <c r="E56" s="11">
        <v>16</v>
      </c>
      <c r="F56" s="11">
        <v>1</v>
      </c>
      <c r="G56" s="11">
        <v>15</v>
      </c>
      <c r="H56" s="11">
        <v>1</v>
      </c>
      <c r="I56" s="11" t="s">
        <v>314</v>
      </c>
      <c r="J56" s="11" t="s">
        <v>111</v>
      </c>
      <c r="K56" s="11" t="s">
        <v>314</v>
      </c>
      <c r="L56" s="11" t="s">
        <v>111</v>
      </c>
      <c r="M56" s="24"/>
      <c r="N56" s="5" t="s">
        <v>54</v>
      </c>
      <c r="O56" s="2" t="s">
        <v>314</v>
      </c>
      <c r="P56" s="2" t="s">
        <v>111</v>
      </c>
      <c r="Q56" s="2">
        <v>18</v>
      </c>
      <c r="R56" s="2">
        <v>1</v>
      </c>
      <c r="S56" s="9">
        <v>8</v>
      </c>
      <c r="T56" s="2">
        <v>1</v>
      </c>
      <c r="U56" s="2" t="s">
        <v>314</v>
      </c>
      <c r="V56" s="2" t="s">
        <v>111</v>
      </c>
      <c r="W56" s="2" t="s">
        <v>314</v>
      </c>
      <c r="X56" s="2" t="s">
        <v>111</v>
      </c>
      <c r="Y56" s="20"/>
    </row>
    <row r="57" spans="2:25" x14ac:dyDescent="0.25">
      <c r="B57" s="5" t="s">
        <v>55</v>
      </c>
      <c r="C57" s="11" t="s">
        <v>314</v>
      </c>
      <c r="D57" s="11" t="s">
        <v>111</v>
      </c>
      <c r="E57" s="11" t="s">
        <v>314</v>
      </c>
      <c r="F57" s="11" t="s">
        <v>111</v>
      </c>
      <c r="G57" s="11" t="s">
        <v>314</v>
      </c>
      <c r="H57" s="11" t="s">
        <v>111</v>
      </c>
      <c r="I57" s="11" t="s">
        <v>314</v>
      </c>
      <c r="J57" s="11" t="s">
        <v>111</v>
      </c>
      <c r="K57" s="11" t="s">
        <v>314</v>
      </c>
      <c r="L57" s="11" t="s">
        <v>111</v>
      </c>
      <c r="M57" s="24"/>
      <c r="N57" s="5" t="s">
        <v>55</v>
      </c>
      <c r="O57" s="2" t="s">
        <v>314</v>
      </c>
      <c r="P57" s="2" t="s">
        <v>111</v>
      </c>
      <c r="Q57" s="2" t="s">
        <v>314</v>
      </c>
      <c r="R57" s="2" t="s">
        <v>111</v>
      </c>
      <c r="S57" s="2" t="s">
        <v>314</v>
      </c>
      <c r="T57" s="2" t="s">
        <v>111</v>
      </c>
      <c r="U57" s="2" t="s">
        <v>314</v>
      </c>
      <c r="V57" s="2" t="s">
        <v>111</v>
      </c>
      <c r="W57" s="2" t="s">
        <v>314</v>
      </c>
      <c r="X57" s="2" t="s">
        <v>111</v>
      </c>
      <c r="Y57" s="20"/>
    </row>
    <row r="58" spans="2:25" x14ac:dyDescent="0.25">
      <c r="B58" s="5" t="s">
        <v>56</v>
      </c>
      <c r="C58" s="11" t="s">
        <v>314</v>
      </c>
      <c r="D58" s="11" t="s">
        <v>111</v>
      </c>
      <c r="E58" s="11" t="s">
        <v>314</v>
      </c>
      <c r="F58" s="11" t="s">
        <v>111</v>
      </c>
      <c r="G58" s="11" t="s">
        <v>314</v>
      </c>
      <c r="H58" s="11" t="s">
        <v>111</v>
      </c>
      <c r="I58" s="11" t="s">
        <v>314</v>
      </c>
      <c r="J58" s="11" t="s">
        <v>111</v>
      </c>
      <c r="K58" s="11" t="s">
        <v>314</v>
      </c>
      <c r="L58" s="11" t="s">
        <v>111</v>
      </c>
      <c r="M58" s="24"/>
      <c r="N58" s="5" t="s">
        <v>56</v>
      </c>
      <c r="O58" s="2" t="s">
        <v>314</v>
      </c>
      <c r="P58" s="2" t="s">
        <v>111</v>
      </c>
      <c r="Q58" s="2" t="s">
        <v>314</v>
      </c>
      <c r="R58" s="2" t="s">
        <v>111</v>
      </c>
      <c r="S58" s="2" t="s">
        <v>314</v>
      </c>
      <c r="T58" s="2" t="s">
        <v>111</v>
      </c>
      <c r="U58" s="2" t="s">
        <v>314</v>
      </c>
      <c r="V58" s="2" t="s">
        <v>111</v>
      </c>
      <c r="W58" s="2" t="s">
        <v>314</v>
      </c>
      <c r="X58" s="2" t="s">
        <v>111</v>
      </c>
      <c r="Y58" s="20"/>
    </row>
    <row r="59" spans="2:25" x14ac:dyDescent="0.25">
      <c r="B59" s="5" t="s">
        <v>57</v>
      </c>
      <c r="C59" s="11" t="s">
        <v>314</v>
      </c>
      <c r="D59" s="11" t="s">
        <v>111</v>
      </c>
      <c r="E59" s="11" t="s">
        <v>314</v>
      </c>
      <c r="F59" s="11" t="s">
        <v>111</v>
      </c>
      <c r="G59" s="11" t="s">
        <v>314</v>
      </c>
      <c r="H59" s="11" t="s">
        <v>111</v>
      </c>
      <c r="I59" s="11" t="s">
        <v>314</v>
      </c>
      <c r="J59" s="11" t="s">
        <v>111</v>
      </c>
      <c r="K59" s="11" t="s">
        <v>314</v>
      </c>
      <c r="L59" s="11" t="s">
        <v>111</v>
      </c>
      <c r="M59" s="24"/>
      <c r="N59" s="5" t="s">
        <v>57</v>
      </c>
      <c r="O59" s="2" t="s">
        <v>314</v>
      </c>
      <c r="P59" s="2" t="s">
        <v>111</v>
      </c>
      <c r="Q59" s="2" t="s">
        <v>314</v>
      </c>
      <c r="R59" s="2" t="s">
        <v>111</v>
      </c>
      <c r="S59" s="2" t="s">
        <v>314</v>
      </c>
      <c r="T59" s="2" t="s">
        <v>111</v>
      </c>
      <c r="U59" s="2" t="s">
        <v>314</v>
      </c>
      <c r="V59" s="2" t="s">
        <v>111</v>
      </c>
      <c r="W59" s="2" t="s">
        <v>314</v>
      </c>
      <c r="X59" s="2" t="s">
        <v>111</v>
      </c>
      <c r="Y59" s="20"/>
    </row>
    <row r="60" spans="2:25" x14ac:dyDescent="0.25">
      <c r="B60" s="5" t="s">
        <v>58</v>
      </c>
      <c r="C60" s="11" t="s">
        <v>314</v>
      </c>
      <c r="D60" s="11" t="s">
        <v>111</v>
      </c>
      <c r="E60" s="11" t="s">
        <v>314</v>
      </c>
      <c r="F60" s="11" t="s">
        <v>111</v>
      </c>
      <c r="G60" s="11" t="s">
        <v>314</v>
      </c>
      <c r="H60" s="11" t="s">
        <v>111</v>
      </c>
      <c r="I60" s="11" t="s">
        <v>314</v>
      </c>
      <c r="J60" s="11" t="s">
        <v>111</v>
      </c>
      <c r="K60" s="11" t="s">
        <v>314</v>
      </c>
      <c r="L60" s="11" t="s">
        <v>111</v>
      </c>
      <c r="M60" s="24"/>
      <c r="N60" s="5" t="s">
        <v>58</v>
      </c>
      <c r="O60" s="2" t="s">
        <v>314</v>
      </c>
      <c r="P60" s="2" t="s">
        <v>111</v>
      </c>
      <c r="Q60" s="2" t="s">
        <v>314</v>
      </c>
      <c r="R60" s="2" t="s">
        <v>111</v>
      </c>
      <c r="S60" s="2" t="s">
        <v>314</v>
      </c>
      <c r="T60" s="2" t="s">
        <v>111</v>
      </c>
      <c r="U60" s="2" t="s">
        <v>314</v>
      </c>
      <c r="V60" s="2" t="s">
        <v>111</v>
      </c>
      <c r="W60" s="2" t="s">
        <v>314</v>
      </c>
      <c r="X60" s="2" t="s">
        <v>111</v>
      </c>
      <c r="Y60" s="20"/>
    </row>
    <row r="61" spans="2:25" x14ac:dyDescent="0.25">
      <c r="B61" s="5" t="s">
        <v>59</v>
      </c>
      <c r="C61" s="11" t="s">
        <v>314</v>
      </c>
      <c r="D61" s="11" t="s">
        <v>111</v>
      </c>
      <c r="E61" s="11" t="s">
        <v>314</v>
      </c>
      <c r="F61" s="11" t="s">
        <v>111</v>
      </c>
      <c r="G61" s="11" t="s">
        <v>314</v>
      </c>
      <c r="H61" s="11" t="s">
        <v>111</v>
      </c>
      <c r="I61" s="11" t="s">
        <v>314</v>
      </c>
      <c r="J61" s="11" t="s">
        <v>111</v>
      </c>
      <c r="K61" s="11" t="s">
        <v>314</v>
      </c>
      <c r="L61" s="11" t="s">
        <v>111</v>
      </c>
      <c r="M61" s="24"/>
      <c r="N61" s="5" t="s">
        <v>59</v>
      </c>
      <c r="O61" s="2" t="s">
        <v>314</v>
      </c>
      <c r="P61" s="2" t="s">
        <v>111</v>
      </c>
      <c r="Q61" s="2" t="s">
        <v>314</v>
      </c>
      <c r="R61" s="2" t="s">
        <v>111</v>
      </c>
      <c r="S61" s="2" t="s">
        <v>314</v>
      </c>
      <c r="T61" s="2" t="s">
        <v>111</v>
      </c>
      <c r="U61" s="2" t="s">
        <v>314</v>
      </c>
      <c r="V61" s="2" t="s">
        <v>111</v>
      </c>
      <c r="W61" s="2" t="s">
        <v>314</v>
      </c>
      <c r="X61" s="2" t="s">
        <v>111</v>
      </c>
      <c r="Y61" s="20"/>
    </row>
    <row r="62" spans="2:25" x14ac:dyDescent="0.25">
      <c r="B62" s="5" t="s">
        <v>60</v>
      </c>
      <c r="C62" s="11" t="s">
        <v>314</v>
      </c>
      <c r="D62" s="11" t="s">
        <v>111</v>
      </c>
      <c r="E62" s="11" t="s">
        <v>314</v>
      </c>
      <c r="F62" s="11" t="s">
        <v>111</v>
      </c>
      <c r="G62" s="11" t="s">
        <v>314</v>
      </c>
      <c r="H62" s="11" t="s">
        <v>111</v>
      </c>
      <c r="I62" s="11" t="s">
        <v>314</v>
      </c>
      <c r="J62" s="11" t="s">
        <v>111</v>
      </c>
      <c r="K62" s="11" t="s">
        <v>314</v>
      </c>
      <c r="L62" s="11" t="s">
        <v>111</v>
      </c>
      <c r="M62" s="24"/>
      <c r="N62" s="5" t="s">
        <v>60</v>
      </c>
      <c r="O62" s="2" t="s">
        <v>314</v>
      </c>
      <c r="P62" s="2" t="s">
        <v>111</v>
      </c>
      <c r="Q62" s="2" t="s">
        <v>314</v>
      </c>
      <c r="R62" s="2" t="s">
        <v>111</v>
      </c>
      <c r="S62" s="2" t="s">
        <v>314</v>
      </c>
      <c r="T62" s="2" t="s">
        <v>111</v>
      </c>
      <c r="U62" s="2" t="s">
        <v>314</v>
      </c>
      <c r="V62" s="2" t="s">
        <v>111</v>
      </c>
      <c r="W62" s="2" t="s">
        <v>314</v>
      </c>
      <c r="X62" s="2" t="s">
        <v>111</v>
      </c>
      <c r="Y62" s="20"/>
    </row>
    <row r="63" spans="2:25" x14ac:dyDescent="0.25">
      <c r="B63" s="5" t="s">
        <v>61</v>
      </c>
      <c r="C63" s="11" t="s">
        <v>314</v>
      </c>
      <c r="D63" s="11" t="s">
        <v>111</v>
      </c>
      <c r="E63" s="11" t="s">
        <v>314</v>
      </c>
      <c r="F63" s="11" t="s">
        <v>111</v>
      </c>
      <c r="G63" s="11" t="s">
        <v>314</v>
      </c>
      <c r="H63" s="11" t="s">
        <v>111</v>
      </c>
      <c r="I63" s="11" t="s">
        <v>314</v>
      </c>
      <c r="J63" s="11" t="s">
        <v>111</v>
      </c>
      <c r="K63" s="11" t="s">
        <v>314</v>
      </c>
      <c r="L63" s="11" t="s">
        <v>111</v>
      </c>
      <c r="M63" s="24"/>
      <c r="N63" s="5" t="s">
        <v>61</v>
      </c>
      <c r="O63" s="2" t="s">
        <v>314</v>
      </c>
      <c r="P63" s="2" t="s">
        <v>111</v>
      </c>
      <c r="Q63" s="2" t="s">
        <v>314</v>
      </c>
      <c r="R63" s="2" t="s">
        <v>111</v>
      </c>
      <c r="S63" s="2" t="s">
        <v>314</v>
      </c>
      <c r="T63" s="2" t="s">
        <v>111</v>
      </c>
      <c r="U63" s="2" t="s">
        <v>314</v>
      </c>
      <c r="V63" s="2" t="s">
        <v>111</v>
      </c>
      <c r="W63" s="2" t="s">
        <v>314</v>
      </c>
      <c r="X63" s="2" t="s">
        <v>111</v>
      </c>
      <c r="Y63" s="20"/>
    </row>
    <row r="64" spans="2:25" x14ac:dyDescent="0.25">
      <c r="B64" s="5" t="s">
        <v>62</v>
      </c>
      <c r="C64" s="11">
        <v>10</v>
      </c>
      <c r="D64" s="11">
        <v>1</v>
      </c>
      <c r="E64" s="11" t="s">
        <v>314</v>
      </c>
      <c r="F64" s="11" t="s">
        <v>111</v>
      </c>
      <c r="G64" s="11" t="s">
        <v>314</v>
      </c>
      <c r="H64" s="11" t="s">
        <v>111</v>
      </c>
      <c r="I64" s="11" t="s">
        <v>314</v>
      </c>
      <c r="J64" s="11" t="s">
        <v>111</v>
      </c>
      <c r="K64" s="11" t="s">
        <v>314</v>
      </c>
      <c r="L64" s="11" t="s">
        <v>111</v>
      </c>
      <c r="M64" s="24"/>
      <c r="N64" s="5" t="s">
        <v>62</v>
      </c>
      <c r="O64" s="2" t="s">
        <v>314</v>
      </c>
      <c r="P64" s="2" t="s">
        <v>111</v>
      </c>
      <c r="Q64" s="2" t="s">
        <v>314</v>
      </c>
      <c r="R64" s="2" t="s">
        <v>111</v>
      </c>
      <c r="S64" s="2" t="s">
        <v>314</v>
      </c>
      <c r="T64" s="2" t="s">
        <v>111</v>
      </c>
      <c r="U64" s="2" t="s">
        <v>314</v>
      </c>
      <c r="V64" s="2" t="s">
        <v>111</v>
      </c>
      <c r="W64" s="2" t="s">
        <v>314</v>
      </c>
      <c r="X64" s="2" t="s">
        <v>111</v>
      </c>
      <c r="Y64" s="20"/>
    </row>
    <row r="65" spans="2:25" x14ac:dyDescent="0.25">
      <c r="B65" s="5" t="s">
        <v>63</v>
      </c>
      <c r="C65" s="11" t="s">
        <v>314</v>
      </c>
      <c r="D65" s="11" t="s">
        <v>111</v>
      </c>
      <c r="E65" s="11" t="s">
        <v>314</v>
      </c>
      <c r="F65" s="11" t="s">
        <v>111</v>
      </c>
      <c r="G65" s="11" t="s">
        <v>314</v>
      </c>
      <c r="H65" s="11" t="s">
        <v>111</v>
      </c>
      <c r="I65" s="11" t="s">
        <v>314</v>
      </c>
      <c r="J65" s="11" t="s">
        <v>111</v>
      </c>
      <c r="K65" s="11" t="s">
        <v>314</v>
      </c>
      <c r="L65" s="11" t="s">
        <v>111</v>
      </c>
      <c r="M65" s="24"/>
      <c r="N65" s="5" t="s">
        <v>63</v>
      </c>
      <c r="O65" s="2" t="s">
        <v>314</v>
      </c>
      <c r="P65" s="2" t="s">
        <v>111</v>
      </c>
      <c r="Q65" s="2" t="s">
        <v>314</v>
      </c>
      <c r="R65" s="2" t="s">
        <v>111</v>
      </c>
      <c r="S65" s="2" t="s">
        <v>314</v>
      </c>
      <c r="T65" s="2" t="s">
        <v>111</v>
      </c>
      <c r="U65" s="2" t="s">
        <v>314</v>
      </c>
      <c r="V65" s="2" t="s">
        <v>111</v>
      </c>
      <c r="W65" s="2" t="s">
        <v>314</v>
      </c>
      <c r="X65" s="2" t="s">
        <v>111</v>
      </c>
      <c r="Y65" s="20"/>
    </row>
    <row r="66" spans="2:25" x14ac:dyDescent="0.25">
      <c r="B66" s="5" t="s">
        <v>64</v>
      </c>
      <c r="C66" s="11" t="s">
        <v>314</v>
      </c>
      <c r="D66" s="11" t="s">
        <v>111</v>
      </c>
      <c r="E66" s="11" t="s">
        <v>314</v>
      </c>
      <c r="F66" s="11" t="s">
        <v>111</v>
      </c>
      <c r="G66" s="11" t="s">
        <v>314</v>
      </c>
      <c r="H66" s="11" t="s">
        <v>111</v>
      </c>
      <c r="I66" s="11" t="s">
        <v>314</v>
      </c>
      <c r="J66" s="11" t="s">
        <v>111</v>
      </c>
      <c r="K66" s="11" t="s">
        <v>314</v>
      </c>
      <c r="L66" s="11" t="s">
        <v>111</v>
      </c>
      <c r="M66" s="24"/>
      <c r="N66" s="5" t="s">
        <v>64</v>
      </c>
      <c r="O66" s="2" t="s">
        <v>314</v>
      </c>
      <c r="P66" s="2" t="s">
        <v>111</v>
      </c>
      <c r="Q66" s="2" t="s">
        <v>314</v>
      </c>
      <c r="R66" s="2" t="s">
        <v>111</v>
      </c>
      <c r="S66" s="2" t="s">
        <v>314</v>
      </c>
      <c r="T66" s="2" t="s">
        <v>111</v>
      </c>
      <c r="U66" s="2" t="s">
        <v>314</v>
      </c>
      <c r="V66" s="2" t="s">
        <v>111</v>
      </c>
      <c r="W66" s="2" t="s">
        <v>314</v>
      </c>
      <c r="X66" s="2" t="s">
        <v>111</v>
      </c>
      <c r="Y66" s="20"/>
    </row>
    <row r="67" spans="2:25" x14ac:dyDescent="0.25">
      <c r="B67" s="5" t="s">
        <v>65</v>
      </c>
      <c r="C67" s="11" t="s">
        <v>314</v>
      </c>
      <c r="D67" s="11" t="s">
        <v>111</v>
      </c>
      <c r="E67" s="11" t="s">
        <v>314</v>
      </c>
      <c r="F67" s="11" t="s">
        <v>111</v>
      </c>
      <c r="G67" s="11" t="s">
        <v>314</v>
      </c>
      <c r="H67" s="11" t="s">
        <v>111</v>
      </c>
      <c r="I67" s="11" t="s">
        <v>314</v>
      </c>
      <c r="J67" s="11" t="s">
        <v>111</v>
      </c>
      <c r="K67" s="11" t="s">
        <v>314</v>
      </c>
      <c r="L67" s="11" t="s">
        <v>111</v>
      </c>
      <c r="M67" s="24"/>
      <c r="N67" s="5" t="s">
        <v>65</v>
      </c>
      <c r="O67" s="2" t="s">
        <v>314</v>
      </c>
      <c r="P67" s="2" t="s">
        <v>111</v>
      </c>
      <c r="Q67" s="2" t="s">
        <v>314</v>
      </c>
      <c r="R67" s="2" t="s">
        <v>111</v>
      </c>
      <c r="S67" s="2" t="s">
        <v>314</v>
      </c>
      <c r="T67" s="2" t="s">
        <v>111</v>
      </c>
      <c r="U67" s="2" t="s">
        <v>314</v>
      </c>
      <c r="V67" s="2" t="s">
        <v>111</v>
      </c>
      <c r="W67" s="2" t="s">
        <v>314</v>
      </c>
      <c r="X67" s="2" t="s">
        <v>111</v>
      </c>
      <c r="Y67" s="20"/>
    </row>
    <row r="68" spans="2:25" x14ac:dyDescent="0.25">
      <c r="B68" s="5" t="s">
        <v>66</v>
      </c>
      <c r="C68" s="11">
        <v>1</v>
      </c>
      <c r="D68" s="11">
        <v>1</v>
      </c>
      <c r="E68" s="11">
        <v>4</v>
      </c>
      <c r="F68" s="11">
        <v>2</v>
      </c>
      <c r="G68" s="11">
        <v>5</v>
      </c>
      <c r="H68" s="11">
        <v>1</v>
      </c>
      <c r="I68" s="11" t="s">
        <v>314</v>
      </c>
      <c r="J68" s="11" t="s">
        <v>111</v>
      </c>
      <c r="K68" s="11" t="s">
        <v>314</v>
      </c>
      <c r="L68" s="11" t="s">
        <v>111</v>
      </c>
      <c r="M68" s="24"/>
      <c r="N68" s="5" t="s">
        <v>66</v>
      </c>
      <c r="O68" s="7">
        <v>1</v>
      </c>
      <c r="P68" s="7">
        <v>2</v>
      </c>
      <c r="Q68" s="7">
        <v>4</v>
      </c>
      <c r="R68" s="7">
        <v>1</v>
      </c>
      <c r="S68" s="7">
        <v>9</v>
      </c>
      <c r="T68" s="7">
        <v>1</v>
      </c>
      <c r="U68" s="2" t="s">
        <v>314</v>
      </c>
      <c r="V68" s="2" t="s">
        <v>111</v>
      </c>
      <c r="W68" s="2" t="s">
        <v>314</v>
      </c>
      <c r="X68" s="2" t="s">
        <v>111</v>
      </c>
      <c r="Y68" s="20"/>
    </row>
    <row r="69" spans="2:25" x14ac:dyDescent="0.25">
      <c r="B69" s="5" t="s">
        <v>67</v>
      </c>
      <c r="C69" s="11" t="s">
        <v>314</v>
      </c>
      <c r="D69" s="11" t="s">
        <v>111</v>
      </c>
      <c r="E69" s="11" t="s">
        <v>314</v>
      </c>
      <c r="F69" s="11" t="s">
        <v>111</v>
      </c>
      <c r="G69" s="11" t="s">
        <v>314</v>
      </c>
      <c r="H69" s="11" t="s">
        <v>111</v>
      </c>
      <c r="I69" s="11" t="s">
        <v>314</v>
      </c>
      <c r="J69" s="11" t="s">
        <v>111</v>
      </c>
      <c r="K69" s="11" t="s">
        <v>314</v>
      </c>
      <c r="L69" s="11" t="s">
        <v>111</v>
      </c>
      <c r="M69" s="24"/>
      <c r="N69" s="5" t="s">
        <v>67</v>
      </c>
      <c r="O69" s="2" t="s">
        <v>314</v>
      </c>
      <c r="P69" s="2" t="s">
        <v>111</v>
      </c>
      <c r="Q69" s="2" t="s">
        <v>314</v>
      </c>
      <c r="R69" s="2" t="s">
        <v>111</v>
      </c>
      <c r="S69" s="2" t="s">
        <v>314</v>
      </c>
      <c r="T69" s="2" t="s">
        <v>111</v>
      </c>
      <c r="U69" s="2" t="s">
        <v>314</v>
      </c>
      <c r="V69" s="2" t="s">
        <v>111</v>
      </c>
      <c r="W69" s="2" t="s">
        <v>314</v>
      </c>
      <c r="X69" s="2" t="s">
        <v>111</v>
      </c>
      <c r="Y69" s="20"/>
    </row>
    <row r="70" spans="2:25" x14ac:dyDescent="0.25">
      <c r="B70" s="5" t="s">
        <v>68</v>
      </c>
      <c r="C70" s="11" t="s">
        <v>314</v>
      </c>
      <c r="D70" s="11" t="s">
        <v>111</v>
      </c>
      <c r="E70" s="11" t="s">
        <v>314</v>
      </c>
      <c r="F70" s="11" t="s">
        <v>111</v>
      </c>
      <c r="G70" s="11" t="s">
        <v>314</v>
      </c>
      <c r="H70" s="11" t="s">
        <v>111</v>
      </c>
      <c r="I70" s="11" t="s">
        <v>314</v>
      </c>
      <c r="J70" s="11" t="s">
        <v>111</v>
      </c>
      <c r="K70" s="11" t="s">
        <v>314</v>
      </c>
      <c r="L70" s="11" t="s">
        <v>111</v>
      </c>
      <c r="M70" s="24"/>
      <c r="N70" s="5" t="s">
        <v>68</v>
      </c>
      <c r="O70" s="2" t="s">
        <v>314</v>
      </c>
      <c r="P70" s="2" t="s">
        <v>111</v>
      </c>
      <c r="Q70" s="2" t="s">
        <v>314</v>
      </c>
      <c r="R70" s="2" t="s">
        <v>111</v>
      </c>
      <c r="S70" s="2" t="s">
        <v>314</v>
      </c>
      <c r="T70" s="2" t="s">
        <v>111</v>
      </c>
      <c r="U70" s="2" t="s">
        <v>314</v>
      </c>
      <c r="V70" s="2" t="s">
        <v>111</v>
      </c>
      <c r="W70" s="2" t="s">
        <v>314</v>
      </c>
      <c r="X70" s="2" t="s">
        <v>111</v>
      </c>
      <c r="Y70" s="20"/>
    </row>
    <row r="71" spans="2:25" x14ac:dyDescent="0.25">
      <c r="B71" s="5" t="s">
        <v>69</v>
      </c>
      <c r="C71" s="11">
        <v>10</v>
      </c>
      <c r="D71" s="11">
        <v>1</v>
      </c>
      <c r="E71" s="11">
        <v>9</v>
      </c>
      <c r="F71" s="11">
        <v>1</v>
      </c>
      <c r="G71" s="11" t="s">
        <v>314</v>
      </c>
      <c r="H71" s="11" t="s">
        <v>111</v>
      </c>
      <c r="I71" s="11" t="s">
        <v>314</v>
      </c>
      <c r="J71" s="11" t="s">
        <v>111</v>
      </c>
      <c r="K71" s="11" t="s">
        <v>314</v>
      </c>
      <c r="L71" s="11" t="s">
        <v>111</v>
      </c>
      <c r="M71" s="24"/>
      <c r="N71" s="5" t="s">
        <v>69</v>
      </c>
      <c r="O71" s="7">
        <v>9</v>
      </c>
      <c r="P71" s="7">
        <v>1</v>
      </c>
      <c r="Q71" s="7">
        <v>8</v>
      </c>
      <c r="R71" s="7">
        <v>1</v>
      </c>
      <c r="S71" s="2" t="s">
        <v>314</v>
      </c>
      <c r="T71" s="2" t="s">
        <v>111</v>
      </c>
      <c r="U71" s="2" t="s">
        <v>314</v>
      </c>
      <c r="V71" s="2" t="s">
        <v>111</v>
      </c>
      <c r="W71" s="2" t="s">
        <v>314</v>
      </c>
      <c r="X71" s="2" t="s">
        <v>111</v>
      </c>
      <c r="Y71" s="20"/>
    </row>
    <row r="72" spans="2:25" x14ac:dyDescent="0.25">
      <c r="B72" s="5" t="s">
        <v>70</v>
      </c>
      <c r="C72" s="11" t="s">
        <v>314</v>
      </c>
      <c r="D72" s="11" t="s">
        <v>111</v>
      </c>
      <c r="E72" s="11" t="s">
        <v>314</v>
      </c>
      <c r="F72" s="11" t="s">
        <v>111</v>
      </c>
      <c r="G72" s="11" t="s">
        <v>314</v>
      </c>
      <c r="H72" s="11" t="s">
        <v>111</v>
      </c>
      <c r="I72" s="11" t="s">
        <v>314</v>
      </c>
      <c r="J72" s="11" t="s">
        <v>111</v>
      </c>
      <c r="K72" s="11" t="s">
        <v>314</v>
      </c>
      <c r="L72" s="11" t="s">
        <v>111</v>
      </c>
      <c r="M72" s="24"/>
      <c r="N72" s="5" t="s">
        <v>70</v>
      </c>
      <c r="O72" s="2" t="s">
        <v>314</v>
      </c>
      <c r="P72" s="2" t="s">
        <v>111</v>
      </c>
      <c r="Q72" s="2" t="s">
        <v>314</v>
      </c>
      <c r="R72" s="2" t="s">
        <v>111</v>
      </c>
      <c r="S72" s="2" t="s">
        <v>314</v>
      </c>
      <c r="T72" s="2" t="s">
        <v>111</v>
      </c>
      <c r="U72" s="2" t="s">
        <v>314</v>
      </c>
      <c r="V72" s="2" t="s">
        <v>111</v>
      </c>
      <c r="W72" s="2" t="s">
        <v>314</v>
      </c>
      <c r="X72" s="2" t="s">
        <v>111</v>
      </c>
      <c r="Y72" s="20"/>
    </row>
    <row r="73" spans="2:25" x14ac:dyDescent="0.25">
      <c r="B73" s="5" t="s">
        <v>71</v>
      </c>
      <c r="C73" s="11" t="s">
        <v>314</v>
      </c>
      <c r="D73" s="11" t="s">
        <v>111</v>
      </c>
      <c r="E73" s="11" t="s">
        <v>314</v>
      </c>
      <c r="F73" s="11" t="s">
        <v>111</v>
      </c>
      <c r="G73" s="11" t="s">
        <v>314</v>
      </c>
      <c r="H73" s="11" t="s">
        <v>111</v>
      </c>
      <c r="I73" s="11" t="s">
        <v>314</v>
      </c>
      <c r="J73" s="11" t="s">
        <v>111</v>
      </c>
      <c r="K73" s="11" t="s">
        <v>314</v>
      </c>
      <c r="L73" s="11" t="s">
        <v>111</v>
      </c>
      <c r="M73" s="24"/>
      <c r="N73" s="5" t="s">
        <v>71</v>
      </c>
      <c r="O73" s="2" t="s">
        <v>314</v>
      </c>
      <c r="P73" s="2" t="s">
        <v>111</v>
      </c>
      <c r="Q73" s="2" t="s">
        <v>314</v>
      </c>
      <c r="R73" s="2" t="s">
        <v>111</v>
      </c>
      <c r="S73" s="2" t="s">
        <v>314</v>
      </c>
      <c r="T73" s="2" t="s">
        <v>111</v>
      </c>
      <c r="U73" s="2" t="s">
        <v>314</v>
      </c>
      <c r="V73" s="2" t="s">
        <v>111</v>
      </c>
      <c r="W73" s="2" t="s">
        <v>314</v>
      </c>
      <c r="X73" s="2" t="s">
        <v>111</v>
      </c>
      <c r="Y73" s="20"/>
    </row>
    <row r="74" spans="2:25" x14ac:dyDescent="0.25">
      <c r="B74" s="5" t="s">
        <v>72</v>
      </c>
      <c r="C74" s="11" t="s">
        <v>314</v>
      </c>
      <c r="D74" s="11" t="s">
        <v>111</v>
      </c>
      <c r="E74" s="11" t="s">
        <v>314</v>
      </c>
      <c r="F74" s="11" t="s">
        <v>111</v>
      </c>
      <c r="G74" s="11" t="s">
        <v>314</v>
      </c>
      <c r="H74" s="11" t="s">
        <v>111</v>
      </c>
      <c r="I74" s="11" t="s">
        <v>314</v>
      </c>
      <c r="J74" s="11" t="s">
        <v>111</v>
      </c>
      <c r="K74" s="11" t="s">
        <v>314</v>
      </c>
      <c r="L74" s="11" t="s">
        <v>111</v>
      </c>
      <c r="M74" s="24"/>
      <c r="N74" s="5" t="s">
        <v>72</v>
      </c>
      <c r="O74" s="2" t="s">
        <v>314</v>
      </c>
      <c r="P74" s="2" t="s">
        <v>111</v>
      </c>
      <c r="Q74" s="2" t="s">
        <v>314</v>
      </c>
      <c r="R74" s="2" t="s">
        <v>111</v>
      </c>
      <c r="S74" s="2" t="s">
        <v>314</v>
      </c>
      <c r="T74" s="2" t="s">
        <v>111</v>
      </c>
      <c r="U74" s="2" t="s">
        <v>314</v>
      </c>
      <c r="V74" s="2" t="s">
        <v>111</v>
      </c>
      <c r="W74" s="2" t="s">
        <v>314</v>
      </c>
      <c r="X74" s="2" t="s">
        <v>111</v>
      </c>
      <c r="Y74" s="20"/>
    </row>
    <row r="75" spans="2:25" x14ac:dyDescent="0.25">
      <c r="B75" s="5" t="s">
        <v>73</v>
      </c>
      <c r="C75" s="11" t="s">
        <v>314</v>
      </c>
      <c r="D75" s="11" t="s">
        <v>111</v>
      </c>
      <c r="E75" s="11" t="s">
        <v>314</v>
      </c>
      <c r="F75" s="11" t="s">
        <v>111</v>
      </c>
      <c r="G75" s="11" t="s">
        <v>314</v>
      </c>
      <c r="H75" s="11" t="s">
        <v>111</v>
      </c>
      <c r="I75" s="11" t="s">
        <v>314</v>
      </c>
      <c r="J75" s="11" t="s">
        <v>111</v>
      </c>
      <c r="K75" s="11" t="s">
        <v>314</v>
      </c>
      <c r="L75" s="11" t="s">
        <v>111</v>
      </c>
      <c r="M75" s="24"/>
      <c r="N75" s="5" t="s">
        <v>73</v>
      </c>
      <c r="O75" s="2" t="s">
        <v>314</v>
      </c>
      <c r="P75" s="2" t="s">
        <v>111</v>
      </c>
      <c r="Q75" s="2" t="s">
        <v>314</v>
      </c>
      <c r="R75" s="2" t="s">
        <v>111</v>
      </c>
      <c r="S75" s="2" t="s">
        <v>314</v>
      </c>
      <c r="T75" s="2" t="s">
        <v>111</v>
      </c>
      <c r="U75" s="2" t="s">
        <v>314</v>
      </c>
      <c r="V75" s="2" t="s">
        <v>111</v>
      </c>
      <c r="W75" s="2" t="s">
        <v>314</v>
      </c>
      <c r="X75" s="2" t="s">
        <v>111</v>
      </c>
      <c r="Y75" s="20"/>
    </row>
    <row r="76" spans="2:25" x14ac:dyDescent="0.25">
      <c r="B76" s="5" t="s">
        <v>74</v>
      </c>
      <c r="C76" s="11">
        <v>1</v>
      </c>
      <c r="D76" s="11">
        <v>2</v>
      </c>
      <c r="E76" s="11" t="s">
        <v>314</v>
      </c>
      <c r="F76" s="11" t="s">
        <v>111</v>
      </c>
      <c r="G76" s="11" t="s">
        <v>314</v>
      </c>
      <c r="H76" s="11" t="s">
        <v>111</v>
      </c>
      <c r="I76" s="11" t="s">
        <v>314</v>
      </c>
      <c r="J76" s="11" t="s">
        <v>111</v>
      </c>
      <c r="K76" s="11" t="s">
        <v>314</v>
      </c>
      <c r="L76" s="11" t="s">
        <v>111</v>
      </c>
      <c r="M76" s="24"/>
      <c r="N76" s="5" t="s">
        <v>74</v>
      </c>
      <c r="O76" s="7">
        <v>2</v>
      </c>
      <c r="P76" s="7">
        <v>3</v>
      </c>
      <c r="Q76" s="2" t="s">
        <v>314</v>
      </c>
      <c r="R76" s="2" t="s">
        <v>111</v>
      </c>
      <c r="S76" s="2" t="s">
        <v>314</v>
      </c>
      <c r="T76" s="2" t="s">
        <v>111</v>
      </c>
      <c r="U76" s="2" t="s">
        <v>314</v>
      </c>
      <c r="V76" s="2" t="s">
        <v>111</v>
      </c>
      <c r="W76" s="2" t="s">
        <v>314</v>
      </c>
      <c r="X76" s="2" t="s">
        <v>111</v>
      </c>
      <c r="Y76" s="20"/>
    </row>
    <row r="77" spans="2:25" x14ac:dyDescent="0.25">
      <c r="B77" s="5" t="s">
        <v>75</v>
      </c>
      <c r="C77" s="11" t="s">
        <v>314</v>
      </c>
      <c r="D77" s="11" t="s">
        <v>111</v>
      </c>
      <c r="E77" s="11">
        <v>1</v>
      </c>
      <c r="F77" s="11">
        <v>1</v>
      </c>
      <c r="G77" s="11" t="s">
        <v>314</v>
      </c>
      <c r="H77" s="11" t="s">
        <v>111</v>
      </c>
      <c r="I77" s="11" t="s">
        <v>314</v>
      </c>
      <c r="J77" s="11" t="s">
        <v>111</v>
      </c>
      <c r="K77" s="11" t="s">
        <v>314</v>
      </c>
      <c r="L77" s="11" t="s">
        <v>111</v>
      </c>
      <c r="M77" s="24"/>
      <c r="N77" s="5" t="s">
        <v>75</v>
      </c>
      <c r="O77" s="2" t="s">
        <v>314</v>
      </c>
      <c r="P77" s="2" t="s">
        <v>111</v>
      </c>
      <c r="Q77" s="7">
        <v>1</v>
      </c>
      <c r="R77" s="7">
        <v>1</v>
      </c>
      <c r="S77" s="10">
        <v>3</v>
      </c>
      <c r="T77" s="7">
        <v>1</v>
      </c>
      <c r="U77" s="2" t="s">
        <v>314</v>
      </c>
      <c r="V77" s="2" t="s">
        <v>111</v>
      </c>
      <c r="W77" s="2" t="s">
        <v>314</v>
      </c>
      <c r="X77" s="2" t="s">
        <v>111</v>
      </c>
      <c r="Y77" s="20"/>
    </row>
    <row r="78" spans="2:25" x14ac:dyDescent="0.25">
      <c r="B78" s="5" t="s">
        <v>76</v>
      </c>
      <c r="C78" s="11">
        <v>9</v>
      </c>
      <c r="D78" s="11">
        <v>1</v>
      </c>
      <c r="E78" s="11">
        <v>1</v>
      </c>
      <c r="F78" s="11">
        <v>3</v>
      </c>
      <c r="G78" s="11" t="s">
        <v>314</v>
      </c>
      <c r="H78" s="11" t="s">
        <v>111</v>
      </c>
      <c r="I78" s="11" t="s">
        <v>314</v>
      </c>
      <c r="J78" s="11" t="s">
        <v>111</v>
      </c>
      <c r="K78" s="11" t="s">
        <v>314</v>
      </c>
      <c r="L78" s="11" t="s">
        <v>111</v>
      </c>
      <c r="M78" s="24"/>
      <c r="N78" s="5" t="s">
        <v>76</v>
      </c>
      <c r="O78" s="9" t="s">
        <v>314</v>
      </c>
      <c r="P78" s="2" t="s">
        <v>111</v>
      </c>
      <c r="Q78" s="7">
        <v>1</v>
      </c>
      <c r="R78" s="7">
        <v>4</v>
      </c>
      <c r="S78" s="2" t="s">
        <v>314</v>
      </c>
      <c r="T78" s="2" t="s">
        <v>111</v>
      </c>
      <c r="U78" s="2" t="s">
        <v>314</v>
      </c>
      <c r="V78" s="2" t="s">
        <v>111</v>
      </c>
      <c r="W78" s="7">
        <v>20</v>
      </c>
      <c r="X78" s="8">
        <v>1</v>
      </c>
      <c r="Y78" s="21"/>
    </row>
    <row r="79" spans="2:25" x14ac:dyDescent="0.25">
      <c r="B79" s="5" t="s">
        <v>77</v>
      </c>
      <c r="C79" s="11">
        <v>1</v>
      </c>
      <c r="D79" s="11">
        <v>2</v>
      </c>
      <c r="E79" s="11" t="s">
        <v>314</v>
      </c>
      <c r="F79" s="11" t="s">
        <v>111</v>
      </c>
      <c r="G79" s="11" t="s">
        <v>314</v>
      </c>
      <c r="H79" s="11" t="s">
        <v>111</v>
      </c>
      <c r="I79" s="11" t="s">
        <v>314</v>
      </c>
      <c r="J79" s="11" t="s">
        <v>111</v>
      </c>
      <c r="K79" s="11" t="s">
        <v>314</v>
      </c>
      <c r="L79" s="11" t="s">
        <v>111</v>
      </c>
      <c r="M79" s="24"/>
      <c r="N79" s="5" t="s">
        <v>77</v>
      </c>
      <c r="O79" s="2">
        <v>3</v>
      </c>
      <c r="P79" s="2">
        <v>2</v>
      </c>
      <c r="Q79" s="2" t="s">
        <v>314</v>
      </c>
      <c r="R79" s="2" t="s">
        <v>111</v>
      </c>
      <c r="S79" s="2" t="s">
        <v>314</v>
      </c>
      <c r="T79" s="2" t="s">
        <v>111</v>
      </c>
      <c r="U79" s="2" t="s">
        <v>314</v>
      </c>
      <c r="V79" s="2" t="s">
        <v>111</v>
      </c>
      <c r="W79" s="7">
        <v>18</v>
      </c>
      <c r="X79" s="8">
        <v>1</v>
      </c>
      <c r="Y79" s="21"/>
    </row>
    <row r="80" spans="2:25" x14ac:dyDescent="0.25">
      <c r="B80" s="5" t="s">
        <v>78</v>
      </c>
      <c r="C80" s="11" t="s">
        <v>314</v>
      </c>
      <c r="D80" s="11" t="s">
        <v>111</v>
      </c>
      <c r="E80" s="11">
        <v>1</v>
      </c>
      <c r="F80" s="11">
        <v>1</v>
      </c>
      <c r="G80" s="11">
        <v>5</v>
      </c>
      <c r="H80" s="11">
        <v>1</v>
      </c>
      <c r="I80" s="11" t="s">
        <v>314</v>
      </c>
      <c r="J80" s="11" t="s">
        <v>111</v>
      </c>
      <c r="K80" s="11" t="s">
        <v>314</v>
      </c>
      <c r="L80" s="11" t="s">
        <v>111</v>
      </c>
      <c r="M80" s="24"/>
      <c r="N80" s="5" t="s">
        <v>78</v>
      </c>
      <c r="O80" s="2" t="s">
        <v>314</v>
      </c>
      <c r="P80" s="2" t="s">
        <v>111</v>
      </c>
      <c r="Q80" s="7">
        <v>1</v>
      </c>
      <c r="R80" s="7">
        <v>1</v>
      </c>
      <c r="S80" s="2">
        <v>7</v>
      </c>
      <c r="T80" s="2">
        <v>1</v>
      </c>
      <c r="U80" s="2" t="s">
        <v>314</v>
      </c>
      <c r="V80" s="2" t="s">
        <v>111</v>
      </c>
      <c r="W80" s="2" t="s">
        <v>314</v>
      </c>
      <c r="X80" s="2" t="s">
        <v>111</v>
      </c>
      <c r="Y80" s="20"/>
    </row>
    <row r="81" spans="2:25" x14ac:dyDescent="0.25">
      <c r="B81" s="5" t="s">
        <v>79</v>
      </c>
      <c r="C81" s="11" t="s">
        <v>314</v>
      </c>
      <c r="D81" s="11" t="s">
        <v>111</v>
      </c>
      <c r="E81" s="11" t="s">
        <v>314</v>
      </c>
      <c r="F81" s="11" t="s">
        <v>111</v>
      </c>
      <c r="G81" s="11" t="s">
        <v>314</v>
      </c>
      <c r="H81" s="11" t="s">
        <v>111</v>
      </c>
      <c r="I81" s="11" t="s">
        <v>314</v>
      </c>
      <c r="J81" s="11" t="s">
        <v>111</v>
      </c>
      <c r="K81" s="11" t="s">
        <v>314</v>
      </c>
      <c r="L81" s="11" t="s">
        <v>111</v>
      </c>
      <c r="M81" s="24"/>
      <c r="N81" s="5" t="s">
        <v>79</v>
      </c>
      <c r="O81" s="2" t="s">
        <v>314</v>
      </c>
      <c r="P81" s="2" t="s">
        <v>111</v>
      </c>
      <c r="Q81" s="2" t="s">
        <v>314</v>
      </c>
      <c r="R81" s="2" t="s">
        <v>111</v>
      </c>
      <c r="S81" s="10">
        <v>16</v>
      </c>
      <c r="T81" s="7">
        <v>1</v>
      </c>
      <c r="U81" s="2" t="s">
        <v>314</v>
      </c>
      <c r="V81" s="2" t="s">
        <v>111</v>
      </c>
      <c r="W81" s="2" t="s">
        <v>314</v>
      </c>
      <c r="X81" s="2" t="s">
        <v>111</v>
      </c>
      <c r="Y81" s="20"/>
    </row>
    <row r="82" spans="2:25" x14ac:dyDescent="0.25">
      <c r="B82" s="5" t="s">
        <v>80</v>
      </c>
      <c r="C82" s="11" t="s">
        <v>314</v>
      </c>
      <c r="D82" s="11" t="s">
        <v>111</v>
      </c>
      <c r="E82" s="11" t="s">
        <v>314</v>
      </c>
      <c r="F82" s="11" t="s">
        <v>111</v>
      </c>
      <c r="G82" s="11" t="s">
        <v>314</v>
      </c>
      <c r="H82" s="11" t="s">
        <v>111</v>
      </c>
      <c r="I82" s="11">
        <v>2</v>
      </c>
      <c r="J82" s="11">
        <v>1</v>
      </c>
      <c r="K82" s="11" t="s">
        <v>314</v>
      </c>
      <c r="L82" s="11" t="s">
        <v>111</v>
      </c>
      <c r="M82" s="24"/>
      <c r="N82" s="5" t="s">
        <v>80</v>
      </c>
      <c r="O82" s="2" t="s">
        <v>314</v>
      </c>
      <c r="P82" s="2" t="s">
        <v>111</v>
      </c>
      <c r="Q82" s="2" t="s">
        <v>314</v>
      </c>
      <c r="R82" s="2" t="s">
        <v>111</v>
      </c>
      <c r="S82" s="2" t="s">
        <v>314</v>
      </c>
      <c r="T82" s="2" t="s">
        <v>111</v>
      </c>
      <c r="U82" s="7">
        <v>6</v>
      </c>
      <c r="V82" s="7">
        <v>1</v>
      </c>
      <c r="W82" s="2" t="s">
        <v>314</v>
      </c>
      <c r="X82" s="2" t="s">
        <v>111</v>
      </c>
      <c r="Y82" s="20"/>
    </row>
    <row r="83" spans="2:25" x14ac:dyDescent="0.25">
      <c r="B83" s="5" t="s">
        <v>81</v>
      </c>
      <c r="C83" s="11" t="s">
        <v>314</v>
      </c>
      <c r="D83" s="11" t="s">
        <v>111</v>
      </c>
      <c r="E83" s="11" t="s">
        <v>314</v>
      </c>
      <c r="F83" s="11" t="s">
        <v>111</v>
      </c>
      <c r="G83" s="11">
        <v>1</v>
      </c>
      <c r="H83" s="11">
        <v>3</v>
      </c>
      <c r="I83" s="11" t="s">
        <v>314</v>
      </c>
      <c r="J83" s="11" t="s">
        <v>111</v>
      </c>
      <c r="K83" s="11" t="s">
        <v>314</v>
      </c>
      <c r="L83" s="11" t="s">
        <v>111</v>
      </c>
      <c r="M83" s="24"/>
      <c r="N83" s="5" t="s">
        <v>81</v>
      </c>
      <c r="O83" s="2" t="s">
        <v>314</v>
      </c>
      <c r="P83" s="2" t="s">
        <v>111</v>
      </c>
      <c r="Q83" s="2" t="s">
        <v>314</v>
      </c>
      <c r="R83" s="2" t="s">
        <v>111</v>
      </c>
      <c r="S83" s="7">
        <v>1</v>
      </c>
      <c r="T83" s="7">
        <v>4</v>
      </c>
      <c r="U83" s="2" t="s">
        <v>314</v>
      </c>
      <c r="V83" s="2" t="s">
        <v>111</v>
      </c>
      <c r="W83" s="2" t="s">
        <v>314</v>
      </c>
      <c r="X83" s="2" t="s">
        <v>111</v>
      </c>
      <c r="Y83" s="20"/>
    </row>
    <row r="84" spans="2:25" x14ac:dyDescent="0.25">
      <c r="B84" s="5" t="s">
        <v>82</v>
      </c>
      <c r="C84" s="11">
        <v>15</v>
      </c>
      <c r="D84" s="11">
        <v>1</v>
      </c>
      <c r="E84" s="11">
        <v>3</v>
      </c>
      <c r="F84" s="11">
        <v>1</v>
      </c>
      <c r="G84" s="11" t="s">
        <v>314</v>
      </c>
      <c r="H84" s="11" t="s">
        <v>111</v>
      </c>
      <c r="I84" s="11" t="s">
        <v>314</v>
      </c>
      <c r="J84" s="11" t="s">
        <v>111</v>
      </c>
      <c r="K84" s="11" t="s">
        <v>314</v>
      </c>
      <c r="L84" s="11" t="s">
        <v>111</v>
      </c>
      <c r="M84" s="24"/>
      <c r="N84" s="5" t="s">
        <v>82</v>
      </c>
      <c r="O84" s="7">
        <v>17</v>
      </c>
      <c r="P84" s="7">
        <v>1</v>
      </c>
      <c r="Q84" s="7">
        <v>6</v>
      </c>
      <c r="R84" s="7">
        <v>3</v>
      </c>
      <c r="S84" s="2" t="s">
        <v>314</v>
      </c>
      <c r="T84" s="2" t="s">
        <v>111</v>
      </c>
      <c r="U84" s="2" t="s">
        <v>314</v>
      </c>
      <c r="V84" s="2" t="s">
        <v>111</v>
      </c>
      <c r="W84" s="2" t="s">
        <v>314</v>
      </c>
      <c r="X84" s="2" t="s">
        <v>111</v>
      </c>
      <c r="Y84" s="20"/>
    </row>
    <row r="85" spans="2:25" x14ac:dyDescent="0.25">
      <c r="B85" s="5" t="s">
        <v>83</v>
      </c>
      <c r="C85" s="11">
        <v>17</v>
      </c>
      <c r="D85" s="11">
        <v>1</v>
      </c>
      <c r="E85" s="11" t="s">
        <v>314</v>
      </c>
      <c r="F85" s="11" t="s">
        <v>111</v>
      </c>
      <c r="G85" s="11" t="s">
        <v>314</v>
      </c>
      <c r="H85" s="11" t="s">
        <v>111</v>
      </c>
      <c r="I85" s="11" t="s">
        <v>314</v>
      </c>
      <c r="J85" s="11" t="s">
        <v>111</v>
      </c>
      <c r="K85" s="11" t="s">
        <v>314</v>
      </c>
      <c r="L85" s="11" t="s">
        <v>111</v>
      </c>
      <c r="M85" s="24"/>
      <c r="N85" s="5" t="s">
        <v>83</v>
      </c>
      <c r="O85" s="7">
        <v>17</v>
      </c>
      <c r="P85" s="7">
        <v>2</v>
      </c>
      <c r="Q85" s="2" t="s">
        <v>314</v>
      </c>
      <c r="R85" s="2" t="s">
        <v>111</v>
      </c>
      <c r="S85" s="7">
        <v>20</v>
      </c>
      <c r="T85" s="7">
        <v>1</v>
      </c>
      <c r="U85" s="2" t="s">
        <v>314</v>
      </c>
      <c r="V85" s="2" t="s">
        <v>111</v>
      </c>
      <c r="W85" s="2" t="s">
        <v>314</v>
      </c>
      <c r="X85" s="2" t="s">
        <v>111</v>
      </c>
      <c r="Y85" s="20"/>
    </row>
    <row r="86" spans="2:25" x14ac:dyDescent="0.25">
      <c r="B86" s="5" t="s">
        <v>84</v>
      </c>
      <c r="C86" s="11" t="s">
        <v>314</v>
      </c>
      <c r="D86" s="11" t="s">
        <v>111</v>
      </c>
      <c r="E86" s="11" t="s">
        <v>314</v>
      </c>
      <c r="F86" s="11" t="s">
        <v>111</v>
      </c>
      <c r="G86" s="11" t="s">
        <v>314</v>
      </c>
      <c r="H86" s="11" t="s">
        <v>111</v>
      </c>
      <c r="I86" s="11" t="s">
        <v>314</v>
      </c>
      <c r="J86" s="11" t="s">
        <v>111</v>
      </c>
      <c r="K86" s="11" t="s">
        <v>314</v>
      </c>
      <c r="L86" s="11" t="s">
        <v>111</v>
      </c>
      <c r="M86" s="24"/>
      <c r="N86" s="5" t="s">
        <v>84</v>
      </c>
      <c r="O86" s="2" t="s">
        <v>314</v>
      </c>
      <c r="P86" s="2" t="s">
        <v>111</v>
      </c>
      <c r="Q86" s="2" t="s">
        <v>314</v>
      </c>
      <c r="R86" s="2" t="s">
        <v>111</v>
      </c>
      <c r="S86" s="2" t="s">
        <v>314</v>
      </c>
      <c r="T86" s="2" t="s">
        <v>111</v>
      </c>
      <c r="U86" s="2" t="s">
        <v>314</v>
      </c>
      <c r="V86" s="2" t="s">
        <v>111</v>
      </c>
      <c r="W86" s="2" t="s">
        <v>314</v>
      </c>
      <c r="X86" s="2" t="s">
        <v>111</v>
      </c>
      <c r="Y86" s="20"/>
    </row>
    <row r="87" spans="2:25" x14ac:dyDescent="0.25">
      <c r="B87" s="5" t="s">
        <v>85</v>
      </c>
      <c r="C87" s="11" t="s">
        <v>314</v>
      </c>
      <c r="D87" s="11" t="s">
        <v>111</v>
      </c>
      <c r="E87" s="11" t="s">
        <v>314</v>
      </c>
      <c r="F87" s="11" t="s">
        <v>111</v>
      </c>
      <c r="G87" s="11">
        <v>19</v>
      </c>
      <c r="H87" s="11">
        <v>1</v>
      </c>
      <c r="I87" s="11" t="s">
        <v>314</v>
      </c>
      <c r="J87" s="11" t="s">
        <v>111</v>
      </c>
      <c r="K87" s="11" t="s">
        <v>314</v>
      </c>
      <c r="L87" s="11" t="s">
        <v>111</v>
      </c>
      <c r="M87" s="24"/>
      <c r="N87" s="5" t="s">
        <v>85</v>
      </c>
      <c r="O87" s="2" t="s">
        <v>314</v>
      </c>
      <c r="P87" s="2" t="s">
        <v>111</v>
      </c>
      <c r="Q87" s="2" t="s">
        <v>314</v>
      </c>
      <c r="R87" s="2" t="s">
        <v>111</v>
      </c>
      <c r="S87" s="7">
        <v>17</v>
      </c>
      <c r="T87" s="7">
        <v>1</v>
      </c>
      <c r="U87" s="2" t="s">
        <v>314</v>
      </c>
      <c r="V87" s="2" t="s">
        <v>111</v>
      </c>
      <c r="W87" s="2" t="s">
        <v>314</v>
      </c>
      <c r="X87" s="2" t="s">
        <v>111</v>
      </c>
      <c r="Y87" s="20"/>
    </row>
    <row r="88" spans="2:25" x14ac:dyDescent="0.25">
      <c r="B88" s="5" t="s">
        <v>86</v>
      </c>
      <c r="C88" s="11" t="s">
        <v>314</v>
      </c>
      <c r="D88" s="11" t="s">
        <v>111</v>
      </c>
      <c r="E88" s="11" t="s">
        <v>314</v>
      </c>
      <c r="F88" s="11" t="s">
        <v>111</v>
      </c>
      <c r="G88" s="11" t="s">
        <v>314</v>
      </c>
      <c r="H88" s="11" t="s">
        <v>111</v>
      </c>
      <c r="I88" s="11" t="s">
        <v>314</v>
      </c>
      <c r="J88" s="11" t="s">
        <v>111</v>
      </c>
      <c r="K88" s="11" t="s">
        <v>314</v>
      </c>
      <c r="L88" s="11" t="s">
        <v>111</v>
      </c>
      <c r="M88" s="24"/>
      <c r="N88" s="5" t="s">
        <v>86</v>
      </c>
      <c r="O88" s="7">
        <v>20</v>
      </c>
      <c r="P88" s="7">
        <v>1</v>
      </c>
      <c r="Q88" s="2" t="s">
        <v>314</v>
      </c>
      <c r="R88" s="2" t="s">
        <v>111</v>
      </c>
      <c r="S88" s="2" t="s">
        <v>314</v>
      </c>
      <c r="T88" s="2" t="s">
        <v>111</v>
      </c>
      <c r="U88" s="2" t="s">
        <v>314</v>
      </c>
      <c r="V88" s="2" t="s">
        <v>111</v>
      </c>
      <c r="W88" s="2" t="s">
        <v>314</v>
      </c>
      <c r="X88" s="2" t="s">
        <v>111</v>
      </c>
      <c r="Y88" s="20"/>
    </row>
    <row r="89" spans="2:25" x14ac:dyDescent="0.25">
      <c r="B89" s="5" t="s">
        <v>87</v>
      </c>
      <c r="C89" s="11" t="s">
        <v>314</v>
      </c>
      <c r="D89" s="11" t="s">
        <v>111</v>
      </c>
      <c r="E89" s="11" t="s">
        <v>314</v>
      </c>
      <c r="F89" s="11" t="s">
        <v>111</v>
      </c>
      <c r="G89" s="11" t="s">
        <v>314</v>
      </c>
      <c r="H89" s="11" t="s">
        <v>111</v>
      </c>
      <c r="I89" s="11" t="s">
        <v>314</v>
      </c>
      <c r="J89" s="11" t="s">
        <v>111</v>
      </c>
      <c r="K89" s="11" t="s">
        <v>314</v>
      </c>
      <c r="L89" s="11" t="s">
        <v>111</v>
      </c>
      <c r="M89" s="24"/>
      <c r="N89" s="5" t="s">
        <v>87</v>
      </c>
      <c r="O89" s="2" t="s">
        <v>314</v>
      </c>
      <c r="P89" s="2" t="s">
        <v>111</v>
      </c>
      <c r="Q89" s="7">
        <v>15</v>
      </c>
      <c r="R89" s="2">
        <v>1</v>
      </c>
      <c r="S89" s="2" t="s">
        <v>314</v>
      </c>
      <c r="T89" s="2" t="s">
        <v>111</v>
      </c>
      <c r="U89" s="2" t="s">
        <v>314</v>
      </c>
      <c r="V89" s="2" t="s">
        <v>111</v>
      </c>
      <c r="W89" s="2" t="s">
        <v>314</v>
      </c>
      <c r="X89" s="2" t="s">
        <v>111</v>
      </c>
      <c r="Y89" s="20"/>
    </row>
    <row r="90" spans="2:25" x14ac:dyDescent="0.25">
      <c r="B90" s="5" t="s">
        <v>88</v>
      </c>
      <c r="C90" s="11" t="s">
        <v>314</v>
      </c>
      <c r="D90" s="11" t="s">
        <v>111</v>
      </c>
      <c r="E90" s="11" t="s">
        <v>314</v>
      </c>
      <c r="F90" s="11" t="s">
        <v>111</v>
      </c>
      <c r="G90" s="11" t="s">
        <v>314</v>
      </c>
      <c r="H90" s="11" t="s">
        <v>111</v>
      </c>
      <c r="I90" s="11" t="s">
        <v>314</v>
      </c>
      <c r="J90" s="11" t="s">
        <v>111</v>
      </c>
      <c r="K90" s="11" t="s">
        <v>314</v>
      </c>
      <c r="L90" s="11" t="s">
        <v>111</v>
      </c>
      <c r="M90" s="24"/>
      <c r="N90" s="5" t="s">
        <v>88</v>
      </c>
      <c r="O90" s="2" t="s">
        <v>314</v>
      </c>
      <c r="P90" s="2" t="s">
        <v>111</v>
      </c>
      <c r="Q90" s="2" t="s">
        <v>314</v>
      </c>
      <c r="R90" s="2" t="s">
        <v>111</v>
      </c>
      <c r="S90" s="7">
        <v>18</v>
      </c>
      <c r="T90" s="7">
        <v>1</v>
      </c>
      <c r="U90" s="2" t="s">
        <v>314</v>
      </c>
      <c r="V90" s="2" t="s">
        <v>111</v>
      </c>
      <c r="W90" s="2" t="s">
        <v>314</v>
      </c>
      <c r="X90" s="2" t="s">
        <v>111</v>
      </c>
      <c r="Y90" s="20"/>
    </row>
    <row r="91" spans="2:25" x14ac:dyDescent="0.25">
      <c r="B91" s="5" t="s">
        <v>89</v>
      </c>
      <c r="C91" s="11">
        <v>19</v>
      </c>
      <c r="D91" s="11">
        <v>1</v>
      </c>
      <c r="E91" s="11" t="s">
        <v>314</v>
      </c>
      <c r="F91" s="11" t="s">
        <v>111</v>
      </c>
      <c r="G91" s="11" t="s">
        <v>314</v>
      </c>
      <c r="H91" s="11" t="s">
        <v>111</v>
      </c>
      <c r="I91" s="11" t="s">
        <v>314</v>
      </c>
      <c r="J91" s="11" t="s">
        <v>111</v>
      </c>
      <c r="K91" s="11" t="s">
        <v>314</v>
      </c>
      <c r="L91" s="11" t="s">
        <v>111</v>
      </c>
      <c r="M91" s="24"/>
      <c r="N91" s="5" t="s">
        <v>89</v>
      </c>
      <c r="O91" s="2" t="s">
        <v>314</v>
      </c>
      <c r="P91" s="2" t="s">
        <v>111</v>
      </c>
      <c r="Q91" s="2" t="s">
        <v>314</v>
      </c>
      <c r="R91" s="2" t="s">
        <v>111</v>
      </c>
      <c r="S91" s="2" t="s">
        <v>314</v>
      </c>
      <c r="T91" s="2" t="s">
        <v>111</v>
      </c>
      <c r="U91" s="2" t="s">
        <v>314</v>
      </c>
      <c r="V91" s="2" t="s">
        <v>111</v>
      </c>
      <c r="W91" s="2" t="s">
        <v>314</v>
      </c>
      <c r="X91" s="2" t="s">
        <v>111</v>
      </c>
      <c r="Y91" s="20"/>
    </row>
    <row r="92" spans="2:25" x14ac:dyDescent="0.25">
      <c r="B92" s="5" t="s">
        <v>90</v>
      </c>
      <c r="C92" s="11" t="s">
        <v>314</v>
      </c>
      <c r="D92" s="11" t="s">
        <v>111</v>
      </c>
      <c r="E92" s="11" t="s">
        <v>314</v>
      </c>
      <c r="F92" s="11" t="s">
        <v>111</v>
      </c>
      <c r="G92" s="11" t="s">
        <v>314</v>
      </c>
      <c r="H92" s="11" t="s">
        <v>111</v>
      </c>
      <c r="I92" s="11" t="s">
        <v>314</v>
      </c>
      <c r="J92" s="11" t="s">
        <v>111</v>
      </c>
      <c r="K92" s="11" t="s">
        <v>314</v>
      </c>
      <c r="L92" s="11" t="s">
        <v>111</v>
      </c>
      <c r="M92" s="24"/>
      <c r="N92" s="5" t="s">
        <v>90</v>
      </c>
      <c r="O92" s="2" t="s">
        <v>314</v>
      </c>
      <c r="P92" s="2" t="s">
        <v>111</v>
      </c>
      <c r="Q92" s="2" t="s">
        <v>314</v>
      </c>
      <c r="R92" s="2" t="s">
        <v>111</v>
      </c>
      <c r="S92" s="2" t="s">
        <v>314</v>
      </c>
      <c r="T92" s="2" t="s">
        <v>111</v>
      </c>
      <c r="U92" s="2" t="s">
        <v>314</v>
      </c>
      <c r="V92" s="2" t="s">
        <v>111</v>
      </c>
      <c r="W92" s="2" t="s">
        <v>314</v>
      </c>
      <c r="X92" s="2" t="s">
        <v>111</v>
      </c>
      <c r="Y92" s="20"/>
    </row>
    <row r="93" spans="2:25" x14ac:dyDescent="0.25">
      <c r="B93" s="5" t="s">
        <v>91</v>
      </c>
      <c r="C93" s="11" t="s">
        <v>314</v>
      </c>
      <c r="D93" s="11" t="s">
        <v>111</v>
      </c>
      <c r="E93" s="11">
        <v>8</v>
      </c>
      <c r="F93" s="11">
        <v>1</v>
      </c>
      <c r="G93" s="11" t="s">
        <v>314</v>
      </c>
      <c r="H93" s="11" t="s">
        <v>111</v>
      </c>
      <c r="I93" s="11" t="s">
        <v>314</v>
      </c>
      <c r="J93" s="11" t="s">
        <v>111</v>
      </c>
      <c r="K93" s="11" t="s">
        <v>314</v>
      </c>
      <c r="L93" s="11" t="s">
        <v>111</v>
      </c>
      <c r="M93" s="24"/>
      <c r="N93" s="5" t="s">
        <v>91</v>
      </c>
      <c r="O93" s="2" t="s">
        <v>314</v>
      </c>
      <c r="P93" s="2" t="s">
        <v>111</v>
      </c>
      <c r="Q93" s="9" t="s">
        <v>314</v>
      </c>
      <c r="R93" s="2" t="s">
        <v>111</v>
      </c>
      <c r="S93" s="2" t="s">
        <v>314</v>
      </c>
      <c r="T93" s="2" t="s">
        <v>111</v>
      </c>
      <c r="U93" s="2" t="s">
        <v>314</v>
      </c>
      <c r="V93" s="2" t="s">
        <v>111</v>
      </c>
      <c r="W93" s="2" t="s">
        <v>314</v>
      </c>
      <c r="X93" s="2" t="s">
        <v>111</v>
      </c>
      <c r="Y93" s="20"/>
    </row>
    <row r="94" spans="2:25" x14ac:dyDescent="0.25">
      <c r="B94" s="5" t="s">
        <v>92</v>
      </c>
      <c r="C94" s="11" t="s">
        <v>314</v>
      </c>
      <c r="D94" s="11" t="s">
        <v>111</v>
      </c>
      <c r="E94" s="11" t="s">
        <v>314</v>
      </c>
      <c r="F94" s="11" t="s">
        <v>111</v>
      </c>
      <c r="G94" s="11" t="s">
        <v>314</v>
      </c>
      <c r="H94" s="11" t="s">
        <v>111</v>
      </c>
      <c r="I94" s="11" t="s">
        <v>314</v>
      </c>
      <c r="J94" s="11" t="s">
        <v>111</v>
      </c>
      <c r="K94" s="11" t="s">
        <v>314</v>
      </c>
      <c r="L94" s="11" t="s">
        <v>111</v>
      </c>
      <c r="M94" s="24"/>
      <c r="N94" s="5" t="s">
        <v>92</v>
      </c>
      <c r="O94" s="2" t="s">
        <v>314</v>
      </c>
      <c r="P94" s="2" t="s">
        <v>111</v>
      </c>
      <c r="Q94" s="7">
        <v>16</v>
      </c>
      <c r="R94" s="7">
        <v>1</v>
      </c>
      <c r="S94" s="2" t="s">
        <v>314</v>
      </c>
      <c r="T94" s="2" t="s">
        <v>111</v>
      </c>
      <c r="U94" s="2" t="s">
        <v>314</v>
      </c>
      <c r="V94" s="2" t="s">
        <v>111</v>
      </c>
      <c r="W94" s="2" t="s">
        <v>314</v>
      </c>
      <c r="X94" s="2" t="s">
        <v>111</v>
      </c>
      <c r="Y94" s="20"/>
    </row>
    <row r="95" spans="2:25" x14ac:dyDescent="0.25">
      <c r="B95" s="5" t="s">
        <v>93</v>
      </c>
      <c r="C95" s="11" t="s">
        <v>314</v>
      </c>
      <c r="D95" s="11" t="s">
        <v>111</v>
      </c>
      <c r="E95" s="11" t="s">
        <v>314</v>
      </c>
      <c r="F95" s="11" t="s">
        <v>111</v>
      </c>
      <c r="G95" s="11" t="s">
        <v>314</v>
      </c>
      <c r="H95" s="11" t="s">
        <v>111</v>
      </c>
      <c r="I95" s="11" t="s">
        <v>314</v>
      </c>
      <c r="J95" s="11" t="s">
        <v>111</v>
      </c>
      <c r="K95" s="11" t="s">
        <v>314</v>
      </c>
      <c r="L95" s="11" t="s">
        <v>111</v>
      </c>
      <c r="M95" s="24"/>
      <c r="N95" s="5" t="s">
        <v>93</v>
      </c>
      <c r="O95" s="2" t="s">
        <v>314</v>
      </c>
      <c r="P95" s="2" t="s">
        <v>111</v>
      </c>
      <c r="Q95" s="2" t="s">
        <v>314</v>
      </c>
      <c r="R95" s="2" t="s">
        <v>111</v>
      </c>
      <c r="S95" s="10">
        <v>6</v>
      </c>
      <c r="T95" s="7">
        <v>2</v>
      </c>
      <c r="U95" s="2" t="s">
        <v>314</v>
      </c>
      <c r="V95" s="2" t="s">
        <v>111</v>
      </c>
      <c r="W95" s="2" t="s">
        <v>314</v>
      </c>
      <c r="X95" s="2" t="s">
        <v>111</v>
      </c>
      <c r="Y95" s="20"/>
    </row>
    <row r="96" spans="2:25" x14ac:dyDescent="0.25">
      <c r="B96" s="5" t="s">
        <v>94</v>
      </c>
      <c r="C96" s="11" t="s">
        <v>314</v>
      </c>
      <c r="D96" s="11" t="s">
        <v>111</v>
      </c>
      <c r="E96" s="11" t="s">
        <v>314</v>
      </c>
      <c r="F96" s="11" t="s">
        <v>111</v>
      </c>
      <c r="G96" s="11">
        <v>7</v>
      </c>
      <c r="H96" s="11">
        <v>1</v>
      </c>
      <c r="I96" s="11" t="s">
        <v>314</v>
      </c>
      <c r="J96" s="11" t="s">
        <v>111</v>
      </c>
      <c r="K96" s="11" t="s">
        <v>314</v>
      </c>
      <c r="L96" s="11" t="s">
        <v>111</v>
      </c>
      <c r="M96" s="24"/>
      <c r="N96" s="5" t="s">
        <v>94</v>
      </c>
      <c r="O96" s="2" t="s">
        <v>314</v>
      </c>
      <c r="P96" s="2" t="s">
        <v>111</v>
      </c>
      <c r="Q96" s="2" t="s">
        <v>314</v>
      </c>
      <c r="R96" s="2" t="s">
        <v>111</v>
      </c>
      <c r="S96" s="7">
        <v>9</v>
      </c>
      <c r="T96" s="7">
        <v>1</v>
      </c>
      <c r="U96" s="2" t="s">
        <v>314</v>
      </c>
      <c r="V96" s="2" t="s">
        <v>111</v>
      </c>
      <c r="W96" s="2" t="s">
        <v>314</v>
      </c>
      <c r="X96" s="2" t="s">
        <v>111</v>
      </c>
      <c r="Y96" s="20"/>
    </row>
    <row r="97" spans="2:25" x14ac:dyDescent="0.25">
      <c r="B97" s="5" t="s">
        <v>95</v>
      </c>
      <c r="C97" s="11" t="s">
        <v>314</v>
      </c>
      <c r="D97" s="11" t="s">
        <v>111</v>
      </c>
      <c r="E97" s="11" t="s">
        <v>314</v>
      </c>
      <c r="F97" s="11" t="s">
        <v>111</v>
      </c>
      <c r="G97" s="11" t="s">
        <v>314</v>
      </c>
      <c r="H97" s="11" t="s">
        <v>111</v>
      </c>
      <c r="I97" s="11" t="s">
        <v>314</v>
      </c>
      <c r="J97" s="11" t="s">
        <v>111</v>
      </c>
      <c r="K97" s="11" t="s">
        <v>314</v>
      </c>
      <c r="L97" s="11" t="s">
        <v>111</v>
      </c>
      <c r="M97" s="24"/>
      <c r="N97" s="5" t="s">
        <v>95</v>
      </c>
      <c r="O97" s="2" t="s">
        <v>314</v>
      </c>
      <c r="P97" s="2" t="s">
        <v>111</v>
      </c>
      <c r="Q97" s="2" t="s">
        <v>314</v>
      </c>
      <c r="R97" s="2" t="s">
        <v>111</v>
      </c>
      <c r="S97" s="2" t="s">
        <v>314</v>
      </c>
      <c r="T97" s="2" t="s">
        <v>111</v>
      </c>
      <c r="U97" s="2" t="s">
        <v>314</v>
      </c>
      <c r="V97" s="2" t="s">
        <v>111</v>
      </c>
      <c r="W97" s="2" t="s">
        <v>314</v>
      </c>
      <c r="X97" s="2" t="s">
        <v>111</v>
      </c>
      <c r="Y97" s="20"/>
    </row>
    <row r="98" spans="2:25" x14ac:dyDescent="0.25">
      <c r="B98" s="5" t="s">
        <v>96</v>
      </c>
      <c r="C98" s="11" t="s">
        <v>314</v>
      </c>
      <c r="D98" s="11" t="s">
        <v>111</v>
      </c>
      <c r="E98" s="11" t="s">
        <v>314</v>
      </c>
      <c r="F98" s="11" t="s">
        <v>111</v>
      </c>
      <c r="G98" s="11" t="s">
        <v>314</v>
      </c>
      <c r="H98" s="11" t="s">
        <v>111</v>
      </c>
      <c r="I98" s="11" t="s">
        <v>314</v>
      </c>
      <c r="J98" s="11" t="s">
        <v>111</v>
      </c>
      <c r="K98" s="11" t="s">
        <v>314</v>
      </c>
      <c r="L98" s="11" t="s">
        <v>111</v>
      </c>
      <c r="M98" s="24"/>
      <c r="N98" s="5" t="s">
        <v>96</v>
      </c>
      <c r="O98" s="2" t="s">
        <v>314</v>
      </c>
      <c r="P98" s="2" t="s">
        <v>111</v>
      </c>
      <c r="Q98" s="2" t="s">
        <v>314</v>
      </c>
      <c r="R98" s="2" t="s">
        <v>111</v>
      </c>
      <c r="S98" s="2" t="s">
        <v>314</v>
      </c>
      <c r="T98" s="2" t="s">
        <v>111</v>
      </c>
      <c r="U98" s="2" t="s">
        <v>314</v>
      </c>
      <c r="V98" s="2" t="s">
        <v>111</v>
      </c>
      <c r="W98" s="2" t="s">
        <v>314</v>
      </c>
      <c r="X98" s="2" t="s">
        <v>111</v>
      </c>
      <c r="Y98" s="20"/>
    </row>
    <row r="99" spans="2:25" x14ac:dyDescent="0.25">
      <c r="B99" s="5" t="s">
        <v>97</v>
      </c>
      <c r="C99" s="11">
        <v>10</v>
      </c>
      <c r="D99" s="11">
        <v>1</v>
      </c>
      <c r="E99" s="11">
        <v>6</v>
      </c>
      <c r="F99" s="11">
        <v>1</v>
      </c>
      <c r="G99" s="11" t="s">
        <v>314</v>
      </c>
      <c r="H99" s="11" t="s">
        <v>111</v>
      </c>
      <c r="I99" s="11" t="s">
        <v>314</v>
      </c>
      <c r="J99" s="11" t="s">
        <v>111</v>
      </c>
      <c r="K99" s="11" t="s">
        <v>314</v>
      </c>
      <c r="L99" s="11" t="s">
        <v>111</v>
      </c>
      <c r="M99" s="24"/>
      <c r="N99" s="5" t="s">
        <v>97</v>
      </c>
      <c r="O99" s="7">
        <v>6</v>
      </c>
      <c r="P99" s="7">
        <v>1</v>
      </c>
      <c r="Q99" s="9" t="s">
        <v>314</v>
      </c>
      <c r="R99" s="2" t="s">
        <v>111</v>
      </c>
      <c r="S99" s="2" t="s">
        <v>314</v>
      </c>
      <c r="T99" s="2" t="s">
        <v>111</v>
      </c>
      <c r="U99" s="2" t="s">
        <v>314</v>
      </c>
      <c r="V99" s="2" t="s">
        <v>111</v>
      </c>
      <c r="W99" s="2" t="s">
        <v>314</v>
      </c>
      <c r="X99" s="2" t="s">
        <v>111</v>
      </c>
      <c r="Y99" s="20"/>
    </row>
    <row r="100" spans="2:25" x14ac:dyDescent="0.25">
      <c r="B100" s="5" t="s">
        <v>98</v>
      </c>
      <c r="C100" s="11" t="s">
        <v>314</v>
      </c>
      <c r="D100" s="11" t="s">
        <v>111</v>
      </c>
      <c r="E100" s="11" t="s">
        <v>314</v>
      </c>
      <c r="F100" s="11" t="s">
        <v>111</v>
      </c>
      <c r="G100" s="11" t="s">
        <v>314</v>
      </c>
      <c r="H100" s="11" t="s">
        <v>111</v>
      </c>
      <c r="I100" s="11" t="s">
        <v>314</v>
      </c>
      <c r="J100" s="11" t="s">
        <v>111</v>
      </c>
      <c r="K100" s="11" t="s">
        <v>314</v>
      </c>
      <c r="L100" s="11" t="s">
        <v>111</v>
      </c>
      <c r="M100" s="24"/>
      <c r="N100" s="5" t="s">
        <v>98</v>
      </c>
      <c r="O100" s="2" t="s">
        <v>314</v>
      </c>
      <c r="P100" s="2" t="s">
        <v>111</v>
      </c>
      <c r="Q100" s="2" t="s">
        <v>314</v>
      </c>
      <c r="R100" s="2" t="s">
        <v>111</v>
      </c>
      <c r="S100" s="2" t="s">
        <v>314</v>
      </c>
      <c r="T100" s="2" t="s">
        <v>111</v>
      </c>
      <c r="U100" s="2" t="s">
        <v>314</v>
      </c>
      <c r="V100" s="2" t="s">
        <v>111</v>
      </c>
      <c r="W100" s="2" t="s">
        <v>314</v>
      </c>
      <c r="X100" s="2" t="s">
        <v>111</v>
      </c>
      <c r="Y100" s="20"/>
    </row>
    <row r="101" spans="2:25" x14ac:dyDescent="0.25">
      <c r="B101" s="5" t="s">
        <v>99</v>
      </c>
      <c r="C101" s="11" t="s">
        <v>314</v>
      </c>
      <c r="D101" s="11" t="s">
        <v>111</v>
      </c>
      <c r="E101" s="11">
        <v>8</v>
      </c>
      <c r="F101" s="11">
        <v>1</v>
      </c>
      <c r="G101" s="11" t="s">
        <v>314</v>
      </c>
      <c r="H101" s="11" t="s">
        <v>111</v>
      </c>
      <c r="I101" s="11" t="s">
        <v>314</v>
      </c>
      <c r="J101" s="11" t="s">
        <v>111</v>
      </c>
      <c r="K101" s="11" t="s">
        <v>314</v>
      </c>
      <c r="L101" s="11" t="s">
        <v>111</v>
      </c>
      <c r="M101" s="24"/>
      <c r="N101" s="5" t="s">
        <v>99</v>
      </c>
      <c r="O101" s="10">
        <v>5</v>
      </c>
      <c r="P101" s="7">
        <v>2</v>
      </c>
      <c r="Q101" s="7">
        <v>12</v>
      </c>
      <c r="R101" s="7">
        <v>1</v>
      </c>
      <c r="S101" s="2" t="s">
        <v>314</v>
      </c>
      <c r="T101" s="2" t="s">
        <v>111</v>
      </c>
      <c r="U101" s="2" t="s">
        <v>314</v>
      </c>
      <c r="V101" s="2" t="s">
        <v>111</v>
      </c>
      <c r="W101" s="2" t="s">
        <v>314</v>
      </c>
      <c r="X101" s="2" t="s">
        <v>111</v>
      </c>
      <c r="Y101" s="20"/>
    </row>
    <row r="102" spans="2:25" x14ac:dyDescent="0.25">
      <c r="B102" s="5" t="s">
        <v>100</v>
      </c>
      <c r="C102" s="11" t="s">
        <v>314</v>
      </c>
      <c r="D102" s="11" t="s">
        <v>111</v>
      </c>
      <c r="E102" s="11">
        <v>2</v>
      </c>
      <c r="F102" s="11">
        <v>1</v>
      </c>
      <c r="G102" s="11" t="s">
        <v>314</v>
      </c>
      <c r="H102" s="11" t="s">
        <v>111</v>
      </c>
      <c r="I102" s="11" t="s">
        <v>314</v>
      </c>
      <c r="J102" s="11" t="s">
        <v>111</v>
      </c>
      <c r="K102" s="11" t="s">
        <v>314</v>
      </c>
      <c r="L102" s="11" t="s">
        <v>111</v>
      </c>
      <c r="M102" s="24"/>
      <c r="N102" s="5" t="s">
        <v>100</v>
      </c>
      <c r="O102" s="2" t="s">
        <v>314</v>
      </c>
      <c r="P102" s="2" t="s">
        <v>111</v>
      </c>
      <c r="Q102" s="9" t="s">
        <v>314</v>
      </c>
      <c r="R102" s="2" t="s">
        <v>111</v>
      </c>
      <c r="S102" s="10">
        <v>1</v>
      </c>
      <c r="T102" s="7">
        <v>2</v>
      </c>
      <c r="U102" s="2" t="s">
        <v>314</v>
      </c>
      <c r="V102" s="2" t="s">
        <v>111</v>
      </c>
      <c r="W102" s="2" t="s">
        <v>314</v>
      </c>
      <c r="X102" s="2" t="s">
        <v>111</v>
      </c>
      <c r="Y102" s="20"/>
    </row>
    <row r="103" spans="2:25" x14ac:dyDescent="0.25">
      <c r="B103" s="5" t="s">
        <v>101</v>
      </c>
      <c r="C103" s="11" t="s">
        <v>314</v>
      </c>
      <c r="D103" s="11" t="s">
        <v>111</v>
      </c>
      <c r="E103" s="11">
        <v>10</v>
      </c>
      <c r="F103" s="11">
        <v>2</v>
      </c>
      <c r="G103" s="11">
        <v>12</v>
      </c>
      <c r="H103" s="11">
        <v>1</v>
      </c>
      <c r="I103" s="11" t="s">
        <v>314</v>
      </c>
      <c r="J103" s="11" t="s">
        <v>111</v>
      </c>
      <c r="K103" s="11" t="s">
        <v>314</v>
      </c>
      <c r="L103" s="11" t="s">
        <v>111</v>
      </c>
      <c r="M103" s="24"/>
      <c r="N103" s="5" t="s">
        <v>101</v>
      </c>
      <c r="O103" s="2" t="s">
        <v>314</v>
      </c>
      <c r="P103" s="2" t="s">
        <v>111</v>
      </c>
      <c r="Q103" s="9" t="s">
        <v>314</v>
      </c>
      <c r="R103" s="2" t="s">
        <v>111</v>
      </c>
      <c r="S103" s="2" t="s">
        <v>314</v>
      </c>
      <c r="T103" s="2" t="s">
        <v>111</v>
      </c>
      <c r="U103" s="2" t="s">
        <v>314</v>
      </c>
      <c r="V103" s="2" t="s">
        <v>111</v>
      </c>
      <c r="W103" s="2" t="s">
        <v>314</v>
      </c>
      <c r="X103" s="2" t="s">
        <v>111</v>
      </c>
      <c r="Y103" s="20"/>
    </row>
    <row r="104" spans="2:25" x14ac:dyDescent="0.25">
      <c r="B104" s="5" t="s">
        <v>102</v>
      </c>
      <c r="C104" s="11" t="s">
        <v>314</v>
      </c>
      <c r="D104" s="11" t="s">
        <v>111</v>
      </c>
      <c r="E104" s="11" t="s">
        <v>314</v>
      </c>
      <c r="F104" s="11" t="s">
        <v>111</v>
      </c>
      <c r="G104" s="11" t="s">
        <v>314</v>
      </c>
      <c r="H104" s="11" t="s">
        <v>111</v>
      </c>
      <c r="I104" s="11" t="s">
        <v>314</v>
      </c>
      <c r="J104" s="11" t="s">
        <v>111</v>
      </c>
      <c r="K104" s="11" t="s">
        <v>314</v>
      </c>
      <c r="L104" s="11" t="s">
        <v>111</v>
      </c>
      <c r="M104" s="24"/>
      <c r="N104" s="5" t="s">
        <v>102</v>
      </c>
      <c r="O104" s="2" t="s">
        <v>314</v>
      </c>
      <c r="P104" s="2" t="s">
        <v>111</v>
      </c>
      <c r="Q104" s="2" t="s">
        <v>314</v>
      </c>
      <c r="R104" s="2" t="s">
        <v>111</v>
      </c>
      <c r="S104" s="2" t="s">
        <v>314</v>
      </c>
      <c r="T104" s="2" t="s">
        <v>111</v>
      </c>
      <c r="U104" s="2" t="s">
        <v>314</v>
      </c>
      <c r="V104" s="2" t="s">
        <v>111</v>
      </c>
      <c r="W104" s="2" t="s">
        <v>314</v>
      </c>
      <c r="X104" s="2" t="s">
        <v>111</v>
      </c>
      <c r="Y104" s="20"/>
    </row>
  </sheetData>
  <mergeCells count="12">
    <mergeCell ref="W3:X3"/>
    <mergeCell ref="N3:N4"/>
    <mergeCell ref="B3:B4"/>
    <mergeCell ref="O3:P3"/>
    <mergeCell ref="Q3:R3"/>
    <mergeCell ref="S3:T3"/>
    <mergeCell ref="U3:V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60"/>
  <sheetViews>
    <sheetView zoomScale="90" zoomScaleNormal="90" workbookViewId="0">
      <selection activeCell="AB11" sqref="AB11"/>
    </sheetView>
  </sheetViews>
  <sheetFormatPr baseColWidth="10" defaultRowHeight="15" x14ac:dyDescent="0.25"/>
  <cols>
    <col min="2" max="2" width="59.7109375" bestFit="1" customWidth="1"/>
    <col min="3" max="3" width="4.42578125" bestFit="1" customWidth="1"/>
    <col min="4" max="4" width="3.7109375" bestFit="1" customWidth="1"/>
    <col min="5" max="5" width="4.42578125" bestFit="1" customWidth="1"/>
    <col min="6" max="6" width="3.7109375" bestFit="1" customWidth="1"/>
    <col min="7" max="7" width="4.42578125" bestFit="1" customWidth="1"/>
    <col min="8" max="8" width="3.7109375" bestFit="1" customWidth="1"/>
    <col min="9" max="11" width="4.42578125" bestFit="1" customWidth="1"/>
    <col min="12" max="12" width="3.7109375" bestFit="1" customWidth="1"/>
    <col min="13" max="13" width="3.7109375" customWidth="1"/>
    <col min="14" max="14" width="59.7109375" bestFit="1" customWidth="1"/>
    <col min="15" max="15" width="4.42578125" bestFit="1" customWidth="1"/>
    <col min="16" max="16" width="3.7109375" bestFit="1" customWidth="1"/>
    <col min="17" max="17" width="4.42578125" bestFit="1" customWidth="1"/>
    <col min="18" max="18" width="3.7109375" bestFit="1" customWidth="1"/>
    <col min="19" max="19" width="4.42578125" bestFit="1" customWidth="1"/>
    <col min="20" max="20" width="3.7109375" bestFit="1" customWidth="1"/>
    <col min="21" max="23" width="4.42578125" bestFit="1" customWidth="1"/>
    <col min="24" max="24" width="3.7109375" bestFit="1" customWidth="1"/>
  </cols>
  <sheetData>
    <row r="2" spans="2:24" ht="15.95" x14ac:dyDescent="0.2">
      <c r="B2" s="22" t="s">
        <v>112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 t="s">
        <v>113</v>
      </c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15.75" x14ac:dyDescent="0.25">
      <c r="B3" s="38" t="s">
        <v>0</v>
      </c>
      <c r="C3" s="37" t="s">
        <v>103</v>
      </c>
      <c r="D3" s="37"/>
      <c r="E3" s="37" t="s">
        <v>104</v>
      </c>
      <c r="F3" s="37"/>
      <c r="G3" s="37" t="s">
        <v>108</v>
      </c>
      <c r="H3" s="37"/>
      <c r="I3" s="37" t="s">
        <v>109</v>
      </c>
      <c r="J3" s="37"/>
      <c r="K3" s="37" t="s">
        <v>110</v>
      </c>
      <c r="L3" s="37"/>
      <c r="M3" s="18"/>
      <c r="N3" s="38" t="s">
        <v>0</v>
      </c>
      <c r="O3" s="37" t="s">
        <v>103</v>
      </c>
      <c r="P3" s="37"/>
      <c r="Q3" s="37" t="s">
        <v>104</v>
      </c>
      <c r="R3" s="37"/>
      <c r="S3" s="37" t="s">
        <v>108</v>
      </c>
      <c r="T3" s="37"/>
      <c r="U3" s="37" t="s">
        <v>109</v>
      </c>
      <c r="V3" s="37"/>
      <c r="W3" s="37" t="s">
        <v>110</v>
      </c>
      <c r="X3" s="37"/>
    </row>
    <row r="4" spans="2:24" x14ac:dyDescent="0.25">
      <c r="B4" s="38"/>
      <c r="C4" s="15" t="s">
        <v>107</v>
      </c>
      <c r="D4" s="15" t="s">
        <v>106</v>
      </c>
      <c r="E4" s="15" t="s">
        <v>107</v>
      </c>
      <c r="F4" s="15" t="s">
        <v>105</v>
      </c>
      <c r="G4" s="15" t="s">
        <v>107</v>
      </c>
      <c r="H4" s="15" t="s">
        <v>106</v>
      </c>
      <c r="I4" s="15" t="s">
        <v>107</v>
      </c>
      <c r="J4" s="15" t="s">
        <v>3</v>
      </c>
      <c r="K4" s="15" t="s">
        <v>107</v>
      </c>
      <c r="L4" s="15" t="s">
        <v>105</v>
      </c>
      <c r="M4" s="19"/>
      <c r="N4" s="38"/>
      <c r="O4" s="15" t="s">
        <v>107</v>
      </c>
      <c r="P4" s="15" t="s">
        <v>106</v>
      </c>
      <c r="Q4" s="15" t="s">
        <v>107</v>
      </c>
      <c r="R4" s="15" t="s">
        <v>105</v>
      </c>
      <c r="S4" s="15" t="s">
        <v>107</v>
      </c>
      <c r="T4" s="15" t="s">
        <v>106</v>
      </c>
      <c r="U4" s="15" t="s">
        <v>107</v>
      </c>
      <c r="V4" s="15" t="s">
        <v>3</v>
      </c>
      <c r="W4" s="15" t="s">
        <v>107</v>
      </c>
      <c r="X4" s="15" t="s">
        <v>105</v>
      </c>
    </row>
    <row r="5" spans="2:24" x14ac:dyDescent="0.2">
      <c r="B5" s="5" t="s">
        <v>124</v>
      </c>
      <c r="C5" s="17" t="s">
        <v>314</v>
      </c>
      <c r="D5" s="17" t="s">
        <v>111</v>
      </c>
      <c r="E5" s="17" t="s">
        <v>314</v>
      </c>
      <c r="F5" s="17" t="s">
        <v>111</v>
      </c>
      <c r="G5" s="17" t="s">
        <v>314</v>
      </c>
      <c r="H5" s="17" t="s">
        <v>111</v>
      </c>
      <c r="I5" s="17" t="s">
        <v>314</v>
      </c>
      <c r="J5" s="17" t="s">
        <v>111</v>
      </c>
      <c r="K5" s="17" t="s">
        <v>314</v>
      </c>
      <c r="L5" s="17" t="s">
        <v>111</v>
      </c>
      <c r="M5" s="20"/>
      <c r="N5" s="5" t="s">
        <v>124</v>
      </c>
      <c r="O5" s="7" t="s">
        <v>314</v>
      </c>
      <c r="P5" s="7" t="s">
        <v>111</v>
      </c>
      <c r="Q5" s="7" t="s">
        <v>314</v>
      </c>
      <c r="R5" s="7" t="s">
        <v>111</v>
      </c>
      <c r="S5" s="7" t="s">
        <v>314</v>
      </c>
      <c r="T5" s="7" t="s">
        <v>111</v>
      </c>
      <c r="U5" s="7" t="s">
        <v>314</v>
      </c>
      <c r="V5" s="7" t="s">
        <v>111</v>
      </c>
      <c r="W5" s="7" t="s">
        <v>314</v>
      </c>
      <c r="X5" s="7" t="s">
        <v>111</v>
      </c>
    </row>
    <row r="6" spans="2:24" x14ac:dyDescent="0.25">
      <c r="B6" s="5" t="s">
        <v>125</v>
      </c>
      <c r="C6" s="17">
        <v>2</v>
      </c>
      <c r="D6" s="17">
        <v>1</v>
      </c>
      <c r="E6" s="17" t="s">
        <v>314</v>
      </c>
      <c r="F6" s="17" t="s">
        <v>111</v>
      </c>
      <c r="G6" s="17" t="s">
        <v>314</v>
      </c>
      <c r="H6" s="17" t="s">
        <v>111</v>
      </c>
      <c r="I6" s="17" t="s">
        <v>314</v>
      </c>
      <c r="J6" s="17" t="s">
        <v>111</v>
      </c>
      <c r="K6" s="17" t="s">
        <v>314</v>
      </c>
      <c r="L6" s="17" t="s">
        <v>111</v>
      </c>
      <c r="M6" s="20"/>
      <c r="N6" s="5" t="s">
        <v>125</v>
      </c>
      <c r="O6" s="7">
        <v>4</v>
      </c>
      <c r="P6" s="7">
        <v>1</v>
      </c>
      <c r="Q6" s="7" t="s">
        <v>314</v>
      </c>
      <c r="R6" s="7" t="s">
        <v>111</v>
      </c>
      <c r="S6" s="7" t="s">
        <v>314</v>
      </c>
      <c r="T6" s="7" t="s">
        <v>111</v>
      </c>
      <c r="U6" s="7" t="s">
        <v>314</v>
      </c>
      <c r="V6" s="7" t="s">
        <v>111</v>
      </c>
      <c r="W6" s="7" t="s">
        <v>314</v>
      </c>
      <c r="X6" s="7" t="s">
        <v>111</v>
      </c>
    </row>
    <row r="7" spans="2:24" x14ac:dyDescent="0.25">
      <c r="B7" s="5" t="s">
        <v>126</v>
      </c>
      <c r="C7" s="17">
        <v>1</v>
      </c>
      <c r="D7" s="17">
        <v>1</v>
      </c>
      <c r="E7" s="17" t="s">
        <v>314</v>
      </c>
      <c r="F7" s="17" t="s">
        <v>111</v>
      </c>
      <c r="G7" s="17" t="s">
        <v>314</v>
      </c>
      <c r="H7" s="17" t="s">
        <v>111</v>
      </c>
      <c r="I7" s="17" t="s">
        <v>314</v>
      </c>
      <c r="J7" s="17" t="s">
        <v>111</v>
      </c>
      <c r="K7" s="17" t="s">
        <v>314</v>
      </c>
      <c r="L7" s="17" t="s">
        <v>111</v>
      </c>
      <c r="M7" s="20"/>
      <c r="N7" s="5" t="s">
        <v>126</v>
      </c>
      <c r="O7" s="7">
        <v>1</v>
      </c>
      <c r="P7" s="7">
        <v>1</v>
      </c>
      <c r="Q7" s="7" t="s">
        <v>314</v>
      </c>
      <c r="R7" s="7" t="s">
        <v>111</v>
      </c>
      <c r="S7" s="7" t="s">
        <v>314</v>
      </c>
      <c r="T7" s="7" t="s">
        <v>111</v>
      </c>
      <c r="U7" s="7" t="s">
        <v>314</v>
      </c>
      <c r="V7" s="7" t="s">
        <v>111</v>
      </c>
      <c r="W7" s="7" t="s">
        <v>314</v>
      </c>
      <c r="X7" s="7" t="s">
        <v>111</v>
      </c>
    </row>
    <row r="8" spans="2:24" x14ac:dyDescent="0.25">
      <c r="B8" s="5" t="s">
        <v>127</v>
      </c>
      <c r="C8" s="17">
        <v>18</v>
      </c>
      <c r="D8" s="17">
        <v>1</v>
      </c>
      <c r="E8" s="17" t="s">
        <v>314</v>
      </c>
      <c r="F8" s="17" t="s">
        <v>111</v>
      </c>
      <c r="G8" s="17" t="s">
        <v>314</v>
      </c>
      <c r="H8" s="17" t="s">
        <v>111</v>
      </c>
      <c r="I8" s="17" t="s">
        <v>314</v>
      </c>
      <c r="J8" s="17" t="s">
        <v>111</v>
      </c>
      <c r="K8" s="17" t="s">
        <v>314</v>
      </c>
      <c r="L8" s="17" t="s">
        <v>111</v>
      </c>
      <c r="M8" s="20"/>
      <c r="N8" s="5" t="s">
        <v>127</v>
      </c>
      <c r="O8" s="7">
        <v>6</v>
      </c>
      <c r="P8" s="7">
        <v>2</v>
      </c>
      <c r="Q8" s="7">
        <v>19</v>
      </c>
      <c r="R8" s="7">
        <v>1</v>
      </c>
      <c r="S8" s="7" t="s">
        <v>314</v>
      </c>
      <c r="T8" s="7" t="s">
        <v>111</v>
      </c>
      <c r="U8" s="7" t="s">
        <v>314</v>
      </c>
      <c r="V8" s="7" t="s">
        <v>111</v>
      </c>
      <c r="W8" s="7" t="s">
        <v>314</v>
      </c>
      <c r="X8" s="7" t="s">
        <v>111</v>
      </c>
    </row>
    <row r="9" spans="2:24" x14ac:dyDescent="0.25">
      <c r="B9" s="5" t="s">
        <v>128</v>
      </c>
      <c r="C9" s="17">
        <v>4</v>
      </c>
      <c r="D9" s="17">
        <v>1</v>
      </c>
      <c r="E9" s="17">
        <v>2</v>
      </c>
      <c r="F9" s="17">
        <v>1</v>
      </c>
      <c r="G9" s="17" t="s">
        <v>314</v>
      </c>
      <c r="H9" s="17" t="s">
        <v>111</v>
      </c>
      <c r="I9" s="17" t="s">
        <v>314</v>
      </c>
      <c r="J9" s="17" t="s">
        <v>111</v>
      </c>
      <c r="K9" s="17" t="s">
        <v>314</v>
      </c>
      <c r="L9" s="17" t="s">
        <v>111</v>
      </c>
      <c r="M9" s="20"/>
      <c r="N9" s="5" t="s">
        <v>128</v>
      </c>
      <c r="O9" s="7">
        <v>9</v>
      </c>
      <c r="P9" s="7">
        <v>1</v>
      </c>
      <c r="Q9" s="7" t="s">
        <v>314</v>
      </c>
      <c r="R9" s="7" t="s">
        <v>111</v>
      </c>
      <c r="S9" s="7" t="s">
        <v>314</v>
      </c>
      <c r="T9" s="7" t="s">
        <v>111</v>
      </c>
      <c r="U9" s="7" t="s">
        <v>314</v>
      </c>
      <c r="V9" s="7" t="s">
        <v>111</v>
      </c>
      <c r="W9" s="7" t="s">
        <v>314</v>
      </c>
      <c r="X9" s="7" t="s">
        <v>111</v>
      </c>
    </row>
    <row r="10" spans="2:24" x14ac:dyDescent="0.2">
      <c r="B10" s="5" t="s">
        <v>129</v>
      </c>
      <c r="C10" s="17" t="s">
        <v>314</v>
      </c>
      <c r="D10" s="17" t="s">
        <v>111</v>
      </c>
      <c r="E10" s="17" t="s">
        <v>314</v>
      </c>
      <c r="F10" s="17" t="s">
        <v>111</v>
      </c>
      <c r="G10" s="17" t="s">
        <v>314</v>
      </c>
      <c r="H10" s="17" t="s">
        <v>111</v>
      </c>
      <c r="I10" s="17" t="s">
        <v>314</v>
      </c>
      <c r="J10" s="17" t="s">
        <v>111</v>
      </c>
      <c r="K10" s="17" t="s">
        <v>314</v>
      </c>
      <c r="L10" s="17" t="s">
        <v>111</v>
      </c>
      <c r="M10" s="20"/>
      <c r="N10" s="5" t="s">
        <v>129</v>
      </c>
      <c r="O10" s="7" t="s">
        <v>314</v>
      </c>
      <c r="P10" s="7" t="s">
        <v>111</v>
      </c>
      <c r="Q10" s="7" t="s">
        <v>314</v>
      </c>
      <c r="R10" s="7" t="s">
        <v>111</v>
      </c>
      <c r="S10" s="7" t="s">
        <v>314</v>
      </c>
      <c r="T10" s="7" t="s">
        <v>111</v>
      </c>
      <c r="U10" s="7" t="s">
        <v>314</v>
      </c>
      <c r="V10" s="7" t="s">
        <v>111</v>
      </c>
      <c r="W10" s="7" t="s">
        <v>314</v>
      </c>
      <c r="X10" s="7" t="s">
        <v>111</v>
      </c>
    </row>
    <row r="11" spans="2:24" x14ac:dyDescent="0.25">
      <c r="B11" s="5" t="s">
        <v>130</v>
      </c>
      <c r="C11" s="17" t="s">
        <v>314</v>
      </c>
      <c r="D11" s="17" t="s">
        <v>111</v>
      </c>
      <c r="E11" s="17" t="s">
        <v>314</v>
      </c>
      <c r="F11" s="17" t="s">
        <v>111</v>
      </c>
      <c r="G11" s="17" t="s">
        <v>314</v>
      </c>
      <c r="H11" s="17" t="s">
        <v>111</v>
      </c>
      <c r="I11" s="17" t="s">
        <v>314</v>
      </c>
      <c r="J11" s="17" t="s">
        <v>111</v>
      </c>
      <c r="K11" s="17" t="s">
        <v>314</v>
      </c>
      <c r="L11" s="17" t="s">
        <v>111</v>
      </c>
      <c r="M11" s="20"/>
      <c r="N11" s="5" t="s">
        <v>130</v>
      </c>
      <c r="O11" s="7" t="s">
        <v>314</v>
      </c>
      <c r="P11" s="7" t="s">
        <v>111</v>
      </c>
      <c r="Q11" s="7" t="s">
        <v>314</v>
      </c>
      <c r="R11" s="7" t="s">
        <v>111</v>
      </c>
      <c r="S11" s="7" t="s">
        <v>314</v>
      </c>
      <c r="T11" s="7" t="s">
        <v>111</v>
      </c>
      <c r="U11" s="7" t="s">
        <v>314</v>
      </c>
      <c r="V11" s="7" t="s">
        <v>111</v>
      </c>
      <c r="W11" s="7" t="s">
        <v>314</v>
      </c>
      <c r="X11" s="7" t="s">
        <v>111</v>
      </c>
    </row>
    <row r="12" spans="2:24" x14ac:dyDescent="0.2">
      <c r="B12" s="5" t="s">
        <v>131</v>
      </c>
      <c r="C12" s="17" t="s">
        <v>314</v>
      </c>
      <c r="D12" s="17" t="s">
        <v>111</v>
      </c>
      <c r="E12" s="17" t="s">
        <v>314</v>
      </c>
      <c r="F12" s="17" t="s">
        <v>111</v>
      </c>
      <c r="G12" s="17" t="s">
        <v>314</v>
      </c>
      <c r="H12" s="17" t="s">
        <v>111</v>
      </c>
      <c r="I12" s="17" t="s">
        <v>314</v>
      </c>
      <c r="J12" s="17" t="s">
        <v>111</v>
      </c>
      <c r="K12" s="17" t="s">
        <v>314</v>
      </c>
      <c r="L12" s="17" t="s">
        <v>111</v>
      </c>
      <c r="M12" s="20"/>
      <c r="N12" s="5" t="s">
        <v>131</v>
      </c>
      <c r="O12" s="7" t="s">
        <v>314</v>
      </c>
      <c r="P12" s="7" t="s">
        <v>111</v>
      </c>
      <c r="Q12" s="7" t="s">
        <v>314</v>
      </c>
      <c r="R12" s="7" t="s">
        <v>111</v>
      </c>
      <c r="S12" s="7" t="s">
        <v>314</v>
      </c>
      <c r="T12" s="7" t="s">
        <v>111</v>
      </c>
      <c r="U12" s="7" t="s">
        <v>314</v>
      </c>
      <c r="V12" s="7" t="s">
        <v>111</v>
      </c>
      <c r="W12" s="7" t="s">
        <v>314</v>
      </c>
      <c r="X12" s="7" t="s">
        <v>111</v>
      </c>
    </row>
    <row r="13" spans="2:24" x14ac:dyDescent="0.25">
      <c r="B13" s="5" t="s">
        <v>132</v>
      </c>
      <c r="C13" s="17" t="s">
        <v>314</v>
      </c>
      <c r="D13" s="17" t="s">
        <v>111</v>
      </c>
      <c r="E13" s="17" t="s">
        <v>314</v>
      </c>
      <c r="F13" s="17" t="s">
        <v>111</v>
      </c>
      <c r="G13" s="17" t="s">
        <v>314</v>
      </c>
      <c r="H13" s="17" t="s">
        <v>111</v>
      </c>
      <c r="I13" s="17" t="s">
        <v>314</v>
      </c>
      <c r="J13" s="17" t="s">
        <v>111</v>
      </c>
      <c r="K13" s="17" t="s">
        <v>314</v>
      </c>
      <c r="L13" s="17" t="s">
        <v>111</v>
      </c>
      <c r="M13" s="20"/>
      <c r="N13" s="5" t="s">
        <v>132</v>
      </c>
      <c r="O13" s="7" t="s">
        <v>314</v>
      </c>
      <c r="P13" s="7" t="s">
        <v>111</v>
      </c>
      <c r="Q13" s="7" t="s">
        <v>314</v>
      </c>
      <c r="R13" s="7" t="s">
        <v>111</v>
      </c>
      <c r="S13" s="7" t="s">
        <v>314</v>
      </c>
      <c r="T13" s="7" t="s">
        <v>111</v>
      </c>
      <c r="U13" s="7" t="s">
        <v>314</v>
      </c>
      <c r="V13" s="7" t="s">
        <v>111</v>
      </c>
      <c r="W13" s="7" t="s">
        <v>314</v>
      </c>
      <c r="X13" s="7" t="s">
        <v>111</v>
      </c>
    </row>
    <row r="14" spans="2:24" x14ac:dyDescent="0.25">
      <c r="B14" s="5" t="s">
        <v>133</v>
      </c>
      <c r="C14" s="17">
        <v>2</v>
      </c>
      <c r="D14" s="17" t="s">
        <v>111</v>
      </c>
      <c r="E14" s="17" t="s">
        <v>314</v>
      </c>
      <c r="F14" s="17" t="s">
        <v>111</v>
      </c>
      <c r="G14" s="17" t="s">
        <v>314</v>
      </c>
      <c r="H14" s="17" t="s">
        <v>111</v>
      </c>
      <c r="I14" s="17" t="s">
        <v>314</v>
      </c>
      <c r="J14" s="17" t="s">
        <v>111</v>
      </c>
      <c r="K14" s="17" t="s">
        <v>314</v>
      </c>
      <c r="L14" s="17" t="s">
        <v>111</v>
      </c>
      <c r="M14" s="20"/>
      <c r="N14" s="5" t="s">
        <v>133</v>
      </c>
      <c r="O14" s="7">
        <v>3</v>
      </c>
      <c r="P14" s="7">
        <v>1</v>
      </c>
      <c r="Q14" s="7" t="s">
        <v>314</v>
      </c>
      <c r="R14" s="7" t="s">
        <v>111</v>
      </c>
      <c r="S14" s="7" t="s">
        <v>314</v>
      </c>
      <c r="T14" s="7" t="s">
        <v>111</v>
      </c>
      <c r="U14" s="7" t="s">
        <v>314</v>
      </c>
      <c r="V14" s="7" t="s">
        <v>111</v>
      </c>
      <c r="W14" s="7" t="s">
        <v>314</v>
      </c>
      <c r="X14" s="7" t="s">
        <v>111</v>
      </c>
    </row>
    <row r="15" spans="2:24" x14ac:dyDescent="0.2">
      <c r="B15" s="5" t="s">
        <v>134</v>
      </c>
      <c r="C15" s="17" t="s">
        <v>314</v>
      </c>
      <c r="D15" s="17" t="s">
        <v>111</v>
      </c>
      <c r="E15" s="17" t="s">
        <v>314</v>
      </c>
      <c r="F15" s="17" t="s">
        <v>111</v>
      </c>
      <c r="G15" s="17">
        <v>4</v>
      </c>
      <c r="H15" s="17">
        <v>1</v>
      </c>
      <c r="I15" s="17" t="s">
        <v>314</v>
      </c>
      <c r="J15" s="17" t="s">
        <v>111</v>
      </c>
      <c r="K15" s="17" t="s">
        <v>314</v>
      </c>
      <c r="L15" s="17" t="s">
        <v>111</v>
      </c>
      <c r="M15" s="20"/>
      <c r="N15" s="5" t="s">
        <v>134</v>
      </c>
      <c r="O15" s="7" t="s">
        <v>314</v>
      </c>
      <c r="P15" s="7" t="s">
        <v>111</v>
      </c>
      <c r="Q15" s="7" t="s">
        <v>314</v>
      </c>
      <c r="R15" s="7" t="s">
        <v>111</v>
      </c>
      <c r="S15" s="7">
        <v>10</v>
      </c>
      <c r="T15" s="7">
        <v>1</v>
      </c>
      <c r="U15" s="7" t="s">
        <v>314</v>
      </c>
      <c r="V15" s="7" t="s">
        <v>111</v>
      </c>
      <c r="W15" s="7" t="s">
        <v>314</v>
      </c>
      <c r="X15" s="7" t="s">
        <v>111</v>
      </c>
    </row>
    <row r="16" spans="2:24" x14ac:dyDescent="0.25">
      <c r="B16" s="5" t="s">
        <v>135</v>
      </c>
      <c r="C16" s="17">
        <v>1</v>
      </c>
      <c r="D16" s="17">
        <v>1</v>
      </c>
      <c r="E16" s="17" t="s">
        <v>314</v>
      </c>
      <c r="F16" s="17" t="s">
        <v>111</v>
      </c>
      <c r="G16" s="17" t="s">
        <v>314</v>
      </c>
      <c r="H16" s="17" t="s">
        <v>111</v>
      </c>
      <c r="I16" s="17" t="s">
        <v>314</v>
      </c>
      <c r="J16" s="17" t="s">
        <v>111</v>
      </c>
      <c r="K16" s="17" t="s">
        <v>314</v>
      </c>
      <c r="L16" s="17" t="s">
        <v>111</v>
      </c>
      <c r="M16" s="20"/>
      <c r="N16" s="5" t="s">
        <v>135</v>
      </c>
      <c r="O16" s="7">
        <v>1</v>
      </c>
      <c r="P16" s="7">
        <v>1</v>
      </c>
      <c r="Q16" s="7" t="s">
        <v>314</v>
      </c>
      <c r="R16" s="7" t="s">
        <v>111</v>
      </c>
      <c r="S16" s="7" t="s">
        <v>314</v>
      </c>
      <c r="T16" s="7" t="s">
        <v>111</v>
      </c>
      <c r="U16" s="7">
        <v>12</v>
      </c>
      <c r="V16" s="7">
        <v>1</v>
      </c>
      <c r="W16" s="7" t="s">
        <v>314</v>
      </c>
      <c r="X16" s="7" t="s">
        <v>111</v>
      </c>
    </row>
    <row r="17" spans="2:24" x14ac:dyDescent="0.2">
      <c r="B17" s="5" t="s">
        <v>136</v>
      </c>
      <c r="C17" s="17">
        <v>1</v>
      </c>
      <c r="D17" s="17">
        <v>1</v>
      </c>
      <c r="E17" s="17" t="s">
        <v>314</v>
      </c>
      <c r="F17" s="17" t="s">
        <v>111</v>
      </c>
      <c r="G17" s="17" t="s">
        <v>314</v>
      </c>
      <c r="H17" s="17" t="s">
        <v>111</v>
      </c>
      <c r="I17" s="17" t="s">
        <v>314</v>
      </c>
      <c r="J17" s="17" t="s">
        <v>111</v>
      </c>
      <c r="K17" s="17" t="s">
        <v>314</v>
      </c>
      <c r="L17" s="17" t="s">
        <v>111</v>
      </c>
      <c r="M17" s="20"/>
      <c r="N17" s="5" t="s">
        <v>136</v>
      </c>
      <c r="O17" s="7">
        <v>1</v>
      </c>
      <c r="P17" s="7">
        <v>1</v>
      </c>
      <c r="Q17" s="7" t="s">
        <v>314</v>
      </c>
      <c r="R17" s="7" t="s">
        <v>111</v>
      </c>
      <c r="S17" s="7" t="s">
        <v>314</v>
      </c>
      <c r="T17" s="7" t="s">
        <v>111</v>
      </c>
      <c r="U17" s="7" t="s">
        <v>314</v>
      </c>
      <c r="V17" s="7" t="s">
        <v>111</v>
      </c>
      <c r="W17" s="7" t="s">
        <v>314</v>
      </c>
      <c r="X17" s="7" t="s">
        <v>111</v>
      </c>
    </row>
    <row r="18" spans="2:24" x14ac:dyDescent="0.25">
      <c r="B18" s="5" t="s">
        <v>137</v>
      </c>
      <c r="C18" s="17" t="s">
        <v>314</v>
      </c>
      <c r="D18" s="17" t="s">
        <v>111</v>
      </c>
      <c r="E18" s="17" t="s">
        <v>314</v>
      </c>
      <c r="F18" s="17" t="s">
        <v>111</v>
      </c>
      <c r="G18" s="17" t="s">
        <v>314</v>
      </c>
      <c r="H18" s="17" t="s">
        <v>111</v>
      </c>
      <c r="I18" s="17" t="s">
        <v>314</v>
      </c>
      <c r="J18" s="17" t="s">
        <v>111</v>
      </c>
      <c r="K18" s="17" t="s">
        <v>314</v>
      </c>
      <c r="L18" s="17" t="s">
        <v>111</v>
      </c>
      <c r="M18" s="20"/>
      <c r="N18" s="5" t="s">
        <v>137</v>
      </c>
      <c r="O18" s="7" t="s">
        <v>314</v>
      </c>
      <c r="P18" s="7" t="s">
        <v>111</v>
      </c>
      <c r="Q18" s="7" t="s">
        <v>314</v>
      </c>
      <c r="R18" s="7" t="s">
        <v>111</v>
      </c>
      <c r="S18" s="7" t="s">
        <v>314</v>
      </c>
      <c r="T18" s="7" t="s">
        <v>111</v>
      </c>
      <c r="U18" s="7" t="s">
        <v>314</v>
      </c>
      <c r="V18" s="7" t="s">
        <v>111</v>
      </c>
      <c r="W18" s="7" t="s">
        <v>314</v>
      </c>
      <c r="X18" s="7" t="s">
        <v>111</v>
      </c>
    </row>
    <row r="19" spans="2:24" x14ac:dyDescent="0.2">
      <c r="B19" s="5" t="s">
        <v>138</v>
      </c>
      <c r="C19" s="17" t="s">
        <v>314</v>
      </c>
      <c r="D19" s="17" t="s">
        <v>111</v>
      </c>
      <c r="E19" s="17" t="s">
        <v>314</v>
      </c>
      <c r="F19" s="17" t="s">
        <v>111</v>
      </c>
      <c r="G19" s="17" t="s">
        <v>314</v>
      </c>
      <c r="H19" s="17" t="s">
        <v>111</v>
      </c>
      <c r="I19" s="17" t="s">
        <v>314</v>
      </c>
      <c r="J19" s="17" t="s">
        <v>111</v>
      </c>
      <c r="K19" s="17" t="s">
        <v>314</v>
      </c>
      <c r="L19" s="17" t="s">
        <v>111</v>
      </c>
      <c r="M19" s="20"/>
      <c r="N19" s="5" t="s">
        <v>138</v>
      </c>
      <c r="O19" s="7">
        <v>20</v>
      </c>
      <c r="P19" s="7">
        <v>1</v>
      </c>
      <c r="Q19" s="7" t="s">
        <v>314</v>
      </c>
      <c r="R19" s="7" t="s">
        <v>111</v>
      </c>
      <c r="S19" s="7" t="s">
        <v>314</v>
      </c>
      <c r="T19" s="7" t="s">
        <v>111</v>
      </c>
      <c r="U19" s="7" t="s">
        <v>314</v>
      </c>
      <c r="V19" s="7" t="s">
        <v>111</v>
      </c>
      <c r="W19" s="7" t="s">
        <v>314</v>
      </c>
      <c r="X19" s="7" t="s">
        <v>111</v>
      </c>
    </row>
    <row r="20" spans="2:24" x14ac:dyDescent="0.25">
      <c r="B20" s="5" t="s">
        <v>139</v>
      </c>
      <c r="C20" s="17">
        <v>2</v>
      </c>
      <c r="D20" s="17">
        <v>2</v>
      </c>
      <c r="E20" s="17" t="s">
        <v>314</v>
      </c>
      <c r="F20" s="17" t="s">
        <v>111</v>
      </c>
      <c r="G20" s="17" t="s">
        <v>314</v>
      </c>
      <c r="H20" s="17" t="s">
        <v>111</v>
      </c>
      <c r="I20" s="17" t="s">
        <v>314</v>
      </c>
      <c r="J20" s="17" t="s">
        <v>111</v>
      </c>
      <c r="K20" s="17" t="s">
        <v>314</v>
      </c>
      <c r="L20" s="17" t="s">
        <v>111</v>
      </c>
      <c r="M20" s="20"/>
      <c r="N20" s="5" t="s">
        <v>139</v>
      </c>
      <c r="O20" s="7">
        <v>3</v>
      </c>
      <c r="P20" s="7">
        <v>2</v>
      </c>
      <c r="Q20" s="7" t="s">
        <v>314</v>
      </c>
      <c r="R20" s="7" t="s">
        <v>111</v>
      </c>
      <c r="S20" s="7">
        <v>12</v>
      </c>
      <c r="T20" s="7">
        <v>1</v>
      </c>
      <c r="U20" s="7" t="s">
        <v>314</v>
      </c>
      <c r="V20" s="7" t="s">
        <v>111</v>
      </c>
      <c r="W20" s="7" t="s">
        <v>314</v>
      </c>
      <c r="X20" s="7" t="s">
        <v>111</v>
      </c>
    </row>
    <row r="21" spans="2:24" x14ac:dyDescent="0.2">
      <c r="B21" s="5" t="s">
        <v>140</v>
      </c>
      <c r="C21" s="17" t="s">
        <v>314</v>
      </c>
      <c r="D21" s="17" t="s">
        <v>111</v>
      </c>
      <c r="E21" s="17" t="s">
        <v>314</v>
      </c>
      <c r="F21" s="17" t="s">
        <v>111</v>
      </c>
      <c r="G21" s="17" t="s">
        <v>314</v>
      </c>
      <c r="H21" s="17" t="s">
        <v>111</v>
      </c>
      <c r="I21" s="17" t="s">
        <v>314</v>
      </c>
      <c r="J21" s="17" t="s">
        <v>111</v>
      </c>
      <c r="K21" s="17" t="s">
        <v>314</v>
      </c>
      <c r="L21" s="17" t="s">
        <v>111</v>
      </c>
      <c r="M21" s="20"/>
      <c r="N21" s="5" t="s">
        <v>140</v>
      </c>
      <c r="O21" s="7">
        <v>1</v>
      </c>
      <c r="P21" s="7">
        <v>2</v>
      </c>
      <c r="Q21" s="7" t="s">
        <v>314</v>
      </c>
      <c r="R21" s="7" t="s">
        <v>111</v>
      </c>
      <c r="S21" s="7" t="s">
        <v>314</v>
      </c>
      <c r="T21" s="7" t="s">
        <v>111</v>
      </c>
      <c r="U21" s="7" t="s">
        <v>314</v>
      </c>
      <c r="V21" s="7" t="s">
        <v>111</v>
      </c>
      <c r="W21" s="7" t="s">
        <v>314</v>
      </c>
      <c r="X21" s="7" t="s">
        <v>111</v>
      </c>
    </row>
    <row r="22" spans="2:24" x14ac:dyDescent="0.25">
      <c r="B22" s="5" t="s">
        <v>141</v>
      </c>
      <c r="C22" s="17" t="s">
        <v>314</v>
      </c>
      <c r="D22" s="17" t="s">
        <v>111</v>
      </c>
      <c r="E22" s="17" t="s">
        <v>314</v>
      </c>
      <c r="F22" s="17" t="s">
        <v>111</v>
      </c>
      <c r="G22" s="17" t="s">
        <v>314</v>
      </c>
      <c r="H22" s="17" t="s">
        <v>111</v>
      </c>
      <c r="I22" s="17" t="s">
        <v>314</v>
      </c>
      <c r="J22" s="17" t="s">
        <v>111</v>
      </c>
      <c r="K22" s="17" t="s">
        <v>314</v>
      </c>
      <c r="L22" s="17" t="s">
        <v>111</v>
      </c>
      <c r="M22" s="20"/>
      <c r="N22" s="5" t="s">
        <v>141</v>
      </c>
      <c r="O22" s="7" t="s">
        <v>314</v>
      </c>
      <c r="P22" s="7" t="s">
        <v>111</v>
      </c>
      <c r="Q22" s="7" t="s">
        <v>314</v>
      </c>
      <c r="R22" s="7" t="s">
        <v>111</v>
      </c>
      <c r="S22" s="7" t="s">
        <v>314</v>
      </c>
      <c r="T22" s="7" t="s">
        <v>111</v>
      </c>
      <c r="U22" s="7" t="s">
        <v>314</v>
      </c>
      <c r="V22" s="7" t="s">
        <v>111</v>
      </c>
      <c r="W22" s="7" t="s">
        <v>314</v>
      </c>
      <c r="X22" s="7" t="s">
        <v>111</v>
      </c>
    </row>
    <row r="23" spans="2:24" x14ac:dyDescent="0.25">
      <c r="B23" s="5" t="s">
        <v>142</v>
      </c>
      <c r="C23" s="17" t="s">
        <v>314</v>
      </c>
      <c r="D23" s="17" t="s">
        <v>111</v>
      </c>
      <c r="E23" s="17" t="s">
        <v>314</v>
      </c>
      <c r="F23" s="17" t="s">
        <v>111</v>
      </c>
      <c r="G23" s="17" t="s">
        <v>314</v>
      </c>
      <c r="H23" s="17" t="s">
        <v>111</v>
      </c>
      <c r="I23" s="17" t="s">
        <v>314</v>
      </c>
      <c r="J23" s="17" t="s">
        <v>111</v>
      </c>
      <c r="K23" s="17" t="s">
        <v>314</v>
      </c>
      <c r="L23" s="17" t="s">
        <v>111</v>
      </c>
      <c r="M23" s="20"/>
      <c r="N23" s="5" t="s">
        <v>142</v>
      </c>
      <c r="O23" s="7" t="s">
        <v>314</v>
      </c>
      <c r="P23" s="7" t="s">
        <v>111</v>
      </c>
      <c r="Q23" s="7" t="s">
        <v>314</v>
      </c>
      <c r="R23" s="7" t="s">
        <v>111</v>
      </c>
      <c r="S23" s="7" t="s">
        <v>314</v>
      </c>
      <c r="T23" s="7" t="s">
        <v>111</v>
      </c>
      <c r="U23" s="7" t="s">
        <v>314</v>
      </c>
      <c r="V23" s="7" t="s">
        <v>111</v>
      </c>
      <c r="W23" s="7" t="s">
        <v>314</v>
      </c>
      <c r="X23" s="7" t="s">
        <v>111</v>
      </c>
    </row>
    <row r="24" spans="2:24" x14ac:dyDescent="0.25">
      <c r="B24" s="5" t="s">
        <v>143</v>
      </c>
      <c r="C24" s="17" t="s">
        <v>314</v>
      </c>
      <c r="D24" s="17" t="s">
        <v>111</v>
      </c>
      <c r="E24" s="17" t="s">
        <v>314</v>
      </c>
      <c r="F24" s="17" t="s">
        <v>111</v>
      </c>
      <c r="G24" s="17" t="s">
        <v>314</v>
      </c>
      <c r="H24" s="17" t="s">
        <v>111</v>
      </c>
      <c r="I24" s="17" t="s">
        <v>314</v>
      </c>
      <c r="J24" s="17" t="s">
        <v>111</v>
      </c>
      <c r="K24" s="17" t="s">
        <v>314</v>
      </c>
      <c r="L24" s="17" t="s">
        <v>111</v>
      </c>
      <c r="M24" s="20"/>
      <c r="N24" s="5" t="s">
        <v>143</v>
      </c>
      <c r="O24" s="7" t="s">
        <v>314</v>
      </c>
      <c r="P24" s="7" t="s">
        <v>111</v>
      </c>
      <c r="Q24" s="7" t="s">
        <v>314</v>
      </c>
      <c r="R24" s="7" t="s">
        <v>111</v>
      </c>
      <c r="S24" s="7" t="s">
        <v>314</v>
      </c>
      <c r="T24" s="7" t="s">
        <v>111</v>
      </c>
      <c r="U24" s="7" t="s">
        <v>314</v>
      </c>
      <c r="V24" s="7" t="s">
        <v>111</v>
      </c>
      <c r="W24" s="7" t="s">
        <v>314</v>
      </c>
      <c r="X24" s="7" t="s">
        <v>111</v>
      </c>
    </row>
    <row r="25" spans="2:24" x14ac:dyDescent="0.25">
      <c r="B25" s="5" t="s">
        <v>144</v>
      </c>
      <c r="C25" s="17" t="s">
        <v>314</v>
      </c>
      <c r="D25" s="17" t="s">
        <v>111</v>
      </c>
      <c r="E25" s="17" t="s">
        <v>314</v>
      </c>
      <c r="F25" s="17" t="s">
        <v>111</v>
      </c>
      <c r="G25" s="17" t="s">
        <v>314</v>
      </c>
      <c r="H25" s="17" t="s">
        <v>111</v>
      </c>
      <c r="I25" s="17" t="s">
        <v>314</v>
      </c>
      <c r="J25" s="17" t="s">
        <v>111</v>
      </c>
      <c r="K25" s="17" t="s">
        <v>314</v>
      </c>
      <c r="L25" s="17" t="s">
        <v>111</v>
      </c>
      <c r="M25" s="20"/>
      <c r="N25" s="5" t="s">
        <v>144</v>
      </c>
      <c r="O25" s="7" t="s">
        <v>314</v>
      </c>
      <c r="P25" s="7" t="s">
        <v>111</v>
      </c>
      <c r="Q25" s="7" t="s">
        <v>314</v>
      </c>
      <c r="R25" s="7" t="s">
        <v>111</v>
      </c>
      <c r="S25" s="7" t="s">
        <v>314</v>
      </c>
      <c r="T25" s="7" t="s">
        <v>111</v>
      </c>
      <c r="U25" s="7" t="s">
        <v>314</v>
      </c>
      <c r="V25" s="7" t="s">
        <v>111</v>
      </c>
      <c r="W25" s="7" t="s">
        <v>314</v>
      </c>
      <c r="X25" s="7" t="s">
        <v>111</v>
      </c>
    </row>
    <row r="26" spans="2:24" x14ac:dyDescent="0.25">
      <c r="B26" s="5" t="s">
        <v>145</v>
      </c>
      <c r="C26" s="17">
        <v>4</v>
      </c>
      <c r="D26" s="17">
        <v>1</v>
      </c>
      <c r="E26" s="17" t="s">
        <v>314</v>
      </c>
      <c r="F26" s="17" t="s">
        <v>111</v>
      </c>
      <c r="G26" s="17" t="s">
        <v>314</v>
      </c>
      <c r="H26" s="17" t="s">
        <v>111</v>
      </c>
      <c r="I26" s="17" t="s">
        <v>314</v>
      </c>
      <c r="J26" s="17" t="s">
        <v>111</v>
      </c>
      <c r="K26" s="17" t="s">
        <v>314</v>
      </c>
      <c r="L26" s="17" t="s">
        <v>111</v>
      </c>
      <c r="M26" s="20"/>
      <c r="N26" s="5" t="s">
        <v>145</v>
      </c>
      <c r="O26" s="7" t="s">
        <v>314</v>
      </c>
      <c r="P26" s="7" t="s">
        <v>111</v>
      </c>
      <c r="Q26" s="7" t="s">
        <v>314</v>
      </c>
      <c r="R26" s="7" t="s">
        <v>111</v>
      </c>
      <c r="S26" s="7" t="s">
        <v>314</v>
      </c>
      <c r="T26" s="7" t="s">
        <v>111</v>
      </c>
      <c r="U26" s="7">
        <v>14</v>
      </c>
      <c r="V26" s="7">
        <v>1</v>
      </c>
      <c r="W26" s="7" t="s">
        <v>314</v>
      </c>
      <c r="X26" s="7" t="s">
        <v>111</v>
      </c>
    </row>
    <row r="27" spans="2:24" x14ac:dyDescent="0.25">
      <c r="B27" s="5" t="s">
        <v>146</v>
      </c>
      <c r="C27" s="17">
        <v>7</v>
      </c>
      <c r="D27" s="17">
        <v>1</v>
      </c>
      <c r="E27" s="17" t="s">
        <v>314</v>
      </c>
      <c r="F27" s="17" t="s">
        <v>111</v>
      </c>
      <c r="G27" s="17" t="s">
        <v>314</v>
      </c>
      <c r="H27" s="17" t="s">
        <v>111</v>
      </c>
      <c r="I27" s="17" t="s">
        <v>314</v>
      </c>
      <c r="J27" s="17" t="s">
        <v>111</v>
      </c>
      <c r="K27" s="17" t="s">
        <v>314</v>
      </c>
      <c r="L27" s="17" t="s">
        <v>111</v>
      </c>
      <c r="M27" s="20"/>
      <c r="N27" s="5" t="s">
        <v>146</v>
      </c>
      <c r="O27" s="7" t="s">
        <v>314</v>
      </c>
      <c r="P27" s="7" t="s">
        <v>111</v>
      </c>
      <c r="Q27" s="7" t="s">
        <v>314</v>
      </c>
      <c r="R27" s="7" t="s">
        <v>111</v>
      </c>
      <c r="S27" s="7" t="s">
        <v>314</v>
      </c>
      <c r="T27" s="7" t="s">
        <v>111</v>
      </c>
      <c r="U27" s="7" t="s">
        <v>314</v>
      </c>
      <c r="V27" s="7" t="s">
        <v>111</v>
      </c>
      <c r="W27" s="7" t="s">
        <v>314</v>
      </c>
      <c r="X27" s="7" t="s">
        <v>111</v>
      </c>
    </row>
    <row r="28" spans="2:24" x14ac:dyDescent="0.25">
      <c r="B28" s="5" t="s">
        <v>147</v>
      </c>
      <c r="C28" s="17">
        <v>1</v>
      </c>
      <c r="D28" s="17">
        <v>1</v>
      </c>
      <c r="E28" s="17" t="s">
        <v>314</v>
      </c>
      <c r="F28" s="17" t="s">
        <v>111</v>
      </c>
      <c r="G28" s="17" t="s">
        <v>314</v>
      </c>
      <c r="H28" s="17" t="s">
        <v>111</v>
      </c>
      <c r="I28" s="17" t="s">
        <v>314</v>
      </c>
      <c r="J28" s="17" t="s">
        <v>111</v>
      </c>
      <c r="K28" s="17" t="s">
        <v>314</v>
      </c>
      <c r="L28" s="17" t="s">
        <v>111</v>
      </c>
      <c r="M28" s="20"/>
      <c r="N28" s="5" t="s">
        <v>147</v>
      </c>
      <c r="O28" s="7">
        <v>2</v>
      </c>
      <c r="P28" s="7">
        <v>1</v>
      </c>
      <c r="Q28" s="7" t="s">
        <v>314</v>
      </c>
      <c r="R28" s="7" t="s">
        <v>111</v>
      </c>
      <c r="S28" s="7" t="s">
        <v>314</v>
      </c>
      <c r="T28" s="7" t="s">
        <v>111</v>
      </c>
      <c r="U28" s="7" t="s">
        <v>314</v>
      </c>
      <c r="V28" s="7" t="s">
        <v>111</v>
      </c>
      <c r="W28" s="7" t="s">
        <v>314</v>
      </c>
      <c r="X28" s="7" t="s">
        <v>111</v>
      </c>
    </row>
    <row r="29" spans="2:24" x14ac:dyDescent="0.25">
      <c r="B29" s="5" t="s">
        <v>148</v>
      </c>
      <c r="C29" s="17">
        <v>2</v>
      </c>
      <c r="D29" s="17">
        <v>1</v>
      </c>
      <c r="E29" s="17" t="s">
        <v>314</v>
      </c>
      <c r="F29" s="17" t="s">
        <v>111</v>
      </c>
      <c r="G29" s="17" t="s">
        <v>314</v>
      </c>
      <c r="H29" s="17" t="s">
        <v>111</v>
      </c>
      <c r="I29" s="17" t="s">
        <v>314</v>
      </c>
      <c r="J29" s="17" t="s">
        <v>111</v>
      </c>
      <c r="K29" s="17" t="s">
        <v>314</v>
      </c>
      <c r="L29" s="17" t="s">
        <v>111</v>
      </c>
      <c r="M29" s="20"/>
      <c r="N29" s="5" t="s">
        <v>148</v>
      </c>
      <c r="O29" s="7">
        <v>2</v>
      </c>
      <c r="P29" s="7">
        <v>1</v>
      </c>
      <c r="Q29" s="7" t="s">
        <v>314</v>
      </c>
      <c r="R29" s="7" t="s">
        <v>111</v>
      </c>
      <c r="S29" s="7" t="s">
        <v>314</v>
      </c>
      <c r="T29" s="7" t="s">
        <v>111</v>
      </c>
      <c r="U29" s="7" t="s">
        <v>314</v>
      </c>
      <c r="V29" s="7" t="s">
        <v>111</v>
      </c>
      <c r="W29" s="7" t="s">
        <v>314</v>
      </c>
      <c r="X29" s="7" t="s">
        <v>111</v>
      </c>
    </row>
    <row r="30" spans="2:24" x14ac:dyDescent="0.25">
      <c r="B30" s="5" t="s">
        <v>149</v>
      </c>
      <c r="C30" s="17" t="s">
        <v>314</v>
      </c>
      <c r="D30" s="17" t="s">
        <v>111</v>
      </c>
      <c r="E30" s="17" t="s">
        <v>314</v>
      </c>
      <c r="F30" s="17" t="s">
        <v>111</v>
      </c>
      <c r="G30" s="17" t="s">
        <v>314</v>
      </c>
      <c r="H30" s="17" t="s">
        <v>111</v>
      </c>
      <c r="I30" s="17" t="s">
        <v>314</v>
      </c>
      <c r="J30" s="17" t="s">
        <v>111</v>
      </c>
      <c r="K30" s="17" t="s">
        <v>314</v>
      </c>
      <c r="L30" s="17" t="s">
        <v>111</v>
      </c>
      <c r="M30" s="20"/>
      <c r="N30" s="5" t="s">
        <v>149</v>
      </c>
      <c r="O30" s="7" t="s">
        <v>314</v>
      </c>
      <c r="P30" s="7" t="s">
        <v>111</v>
      </c>
      <c r="Q30" s="7" t="s">
        <v>314</v>
      </c>
      <c r="R30" s="7" t="s">
        <v>111</v>
      </c>
      <c r="S30" s="7" t="s">
        <v>314</v>
      </c>
      <c r="T30" s="7" t="s">
        <v>111</v>
      </c>
      <c r="U30" s="7" t="s">
        <v>314</v>
      </c>
      <c r="V30" s="7" t="s">
        <v>111</v>
      </c>
      <c r="W30" s="7" t="s">
        <v>314</v>
      </c>
      <c r="X30" s="7" t="s">
        <v>111</v>
      </c>
    </row>
    <row r="31" spans="2:24" x14ac:dyDescent="0.25">
      <c r="B31" s="5" t="s">
        <v>150</v>
      </c>
      <c r="C31" s="17">
        <v>3</v>
      </c>
      <c r="D31" s="17">
        <v>1</v>
      </c>
      <c r="E31" s="17" t="s">
        <v>314</v>
      </c>
      <c r="F31" s="17" t="s">
        <v>111</v>
      </c>
      <c r="G31" s="17" t="s">
        <v>314</v>
      </c>
      <c r="H31" s="17" t="s">
        <v>111</v>
      </c>
      <c r="I31" s="17" t="s">
        <v>314</v>
      </c>
      <c r="J31" s="17" t="s">
        <v>111</v>
      </c>
      <c r="K31" s="17" t="s">
        <v>314</v>
      </c>
      <c r="L31" s="17" t="s">
        <v>111</v>
      </c>
      <c r="M31" s="20"/>
      <c r="N31" s="5" t="s">
        <v>150</v>
      </c>
      <c r="O31" s="7">
        <v>3</v>
      </c>
      <c r="P31" s="7">
        <v>1</v>
      </c>
      <c r="Q31" s="7" t="s">
        <v>314</v>
      </c>
      <c r="R31" s="7" t="s">
        <v>111</v>
      </c>
      <c r="S31" s="7" t="s">
        <v>314</v>
      </c>
      <c r="T31" s="7" t="s">
        <v>111</v>
      </c>
      <c r="U31" s="7" t="s">
        <v>314</v>
      </c>
      <c r="V31" s="7" t="s">
        <v>111</v>
      </c>
      <c r="W31" s="7" t="s">
        <v>314</v>
      </c>
      <c r="X31" s="7" t="s">
        <v>111</v>
      </c>
    </row>
    <row r="32" spans="2:24" x14ac:dyDescent="0.25">
      <c r="B32" s="5" t="s">
        <v>151</v>
      </c>
      <c r="C32" s="17" t="s">
        <v>314</v>
      </c>
      <c r="D32" s="17" t="s">
        <v>111</v>
      </c>
      <c r="E32" s="17">
        <v>5</v>
      </c>
      <c r="F32" s="17">
        <v>1</v>
      </c>
      <c r="G32" s="17" t="s">
        <v>314</v>
      </c>
      <c r="H32" s="17" t="s">
        <v>111</v>
      </c>
      <c r="I32" s="17" t="s">
        <v>314</v>
      </c>
      <c r="J32" s="17" t="s">
        <v>111</v>
      </c>
      <c r="K32" s="17" t="s">
        <v>314</v>
      </c>
      <c r="L32" s="17" t="s">
        <v>111</v>
      </c>
      <c r="M32" s="20"/>
      <c r="N32" s="5" t="s">
        <v>151</v>
      </c>
      <c r="O32" s="7" t="s">
        <v>314</v>
      </c>
      <c r="P32" s="7" t="s">
        <v>111</v>
      </c>
      <c r="Q32" s="7" t="s">
        <v>314</v>
      </c>
      <c r="R32" s="7" t="s">
        <v>111</v>
      </c>
      <c r="S32" s="7" t="s">
        <v>314</v>
      </c>
      <c r="T32" s="7" t="s">
        <v>111</v>
      </c>
      <c r="U32" s="7" t="s">
        <v>314</v>
      </c>
      <c r="V32" s="7" t="s">
        <v>111</v>
      </c>
      <c r="W32" s="7" t="s">
        <v>314</v>
      </c>
      <c r="X32" s="7" t="s">
        <v>111</v>
      </c>
    </row>
    <row r="33" spans="2:24" x14ac:dyDescent="0.25">
      <c r="B33" s="5" t="s">
        <v>152</v>
      </c>
      <c r="C33" s="17">
        <v>4</v>
      </c>
      <c r="D33" s="17">
        <v>1</v>
      </c>
      <c r="E33" s="17" t="s">
        <v>314</v>
      </c>
      <c r="F33" s="17" t="s">
        <v>111</v>
      </c>
      <c r="G33" s="17" t="s">
        <v>314</v>
      </c>
      <c r="H33" s="17" t="s">
        <v>111</v>
      </c>
      <c r="I33" s="17" t="s">
        <v>314</v>
      </c>
      <c r="J33" s="17" t="s">
        <v>111</v>
      </c>
      <c r="K33" s="17" t="s">
        <v>314</v>
      </c>
      <c r="L33" s="17" t="s">
        <v>111</v>
      </c>
      <c r="M33" s="20"/>
      <c r="N33" s="5" t="s">
        <v>152</v>
      </c>
      <c r="O33" s="7">
        <v>2</v>
      </c>
      <c r="P33" s="7">
        <v>1</v>
      </c>
      <c r="Q33" s="7" t="s">
        <v>314</v>
      </c>
      <c r="R33" s="7" t="s">
        <v>111</v>
      </c>
      <c r="S33" s="7" t="s">
        <v>314</v>
      </c>
      <c r="T33" s="7" t="s">
        <v>111</v>
      </c>
      <c r="U33" s="7" t="s">
        <v>314</v>
      </c>
      <c r="V33" s="7" t="s">
        <v>111</v>
      </c>
      <c r="W33" s="7" t="s">
        <v>314</v>
      </c>
      <c r="X33" s="7" t="s">
        <v>111</v>
      </c>
    </row>
    <row r="34" spans="2:24" x14ac:dyDescent="0.25">
      <c r="B34" s="5" t="s">
        <v>153</v>
      </c>
      <c r="C34" s="17" t="s">
        <v>314</v>
      </c>
      <c r="D34" s="17" t="s">
        <v>111</v>
      </c>
      <c r="E34" s="17" t="s">
        <v>314</v>
      </c>
      <c r="F34" s="17" t="s">
        <v>111</v>
      </c>
      <c r="G34" s="17" t="s">
        <v>314</v>
      </c>
      <c r="H34" s="17" t="s">
        <v>111</v>
      </c>
      <c r="I34" s="17" t="s">
        <v>314</v>
      </c>
      <c r="J34" s="17" t="s">
        <v>111</v>
      </c>
      <c r="K34" s="17" t="s">
        <v>314</v>
      </c>
      <c r="L34" s="17" t="s">
        <v>111</v>
      </c>
      <c r="M34" s="20"/>
      <c r="N34" s="5" t="s">
        <v>153</v>
      </c>
      <c r="O34" s="7" t="s">
        <v>314</v>
      </c>
      <c r="P34" s="7" t="s">
        <v>111</v>
      </c>
      <c r="Q34" s="7" t="s">
        <v>314</v>
      </c>
      <c r="R34" s="7" t="s">
        <v>111</v>
      </c>
      <c r="S34" s="7" t="s">
        <v>314</v>
      </c>
      <c r="T34" s="7" t="s">
        <v>111</v>
      </c>
      <c r="U34" s="7" t="s">
        <v>314</v>
      </c>
      <c r="V34" s="7" t="s">
        <v>111</v>
      </c>
      <c r="W34" s="7" t="s">
        <v>314</v>
      </c>
      <c r="X34" s="7" t="s">
        <v>111</v>
      </c>
    </row>
    <row r="35" spans="2:24" x14ac:dyDescent="0.25">
      <c r="B35" s="5" t="s">
        <v>154</v>
      </c>
      <c r="C35" s="17">
        <v>1</v>
      </c>
      <c r="D35" s="17">
        <v>2</v>
      </c>
      <c r="E35" s="17" t="s">
        <v>314</v>
      </c>
      <c r="F35" s="17" t="s">
        <v>111</v>
      </c>
      <c r="G35" s="17" t="s">
        <v>314</v>
      </c>
      <c r="H35" s="17" t="s">
        <v>111</v>
      </c>
      <c r="I35" s="17" t="s">
        <v>314</v>
      </c>
      <c r="J35" s="17" t="s">
        <v>111</v>
      </c>
      <c r="K35" s="17" t="s">
        <v>314</v>
      </c>
      <c r="L35" s="17" t="s">
        <v>111</v>
      </c>
      <c r="M35" s="20"/>
      <c r="N35" s="5" t="s">
        <v>154</v>
      </c>
      <c r="O35" s="7">
        <v>1</v>
      </c>
      <c r="P35" s="7">
        <v>1</v>
      </c>
      <c r="Q35" s="7" t="s">
        <v>314</v>
      </c>
      <c r="R35" s="7" t="s">
        <v>111</v>
      </c>
      <c r="S35" s="7" t="s">
        <v>314</v>
      </c>
      <c r="T35" s="7" t="s">
        <v>111</v>
      </c>
      <c r="U35" s="7" t="s">
        <v>314</v>
      </c>
      <c r="V35" s="7" t="s">
        <v>111</v>
      </c>
      <c r="W35" s="7" t="s">
        <v>314</v>
      </c>
      <c r="X35" s="7" t="s">
        <v>111</v>
      </c>
    </row>
    <row r="36" spans="2:24" x14ac:dyDescent="0.25">
      <c r="B36" s="5" t="s">
        <v>155</v>
      </c>
      <c r="C36" s="17">
        <v>1</v>
      </c>
      <c r="D36" s="17">
        <v>2</v>
      </c>
      <c r="E36" s="17" t="s">
        <v>314</v>
      </c>
      <c r="F36" s="17" t="s">
        <v>111</v>
      </c>
      <c r="G36" s="17" t="s">
        <v>314</v>
      </c>
      <c r="H36" s="17" t="s">
        <v>111</v>
      </c>
      <c r="I36" s="17" t="s">
        <v>314</v>
      </c>
      <c r="J36" s="17" t="s">
        <v>111</v>
      </c>
      <c r="K36" s="17" t="s">
        <v>314</v>
      </c>
      <c r="L36" s="17" t="s">
        <v>111</v>
      </c>
      <c r="M36" s="20"/>
      <c r="N36" s="5" t="s">
        <v>155</v>
      </c>
      <c r="O36" s="7">
        <v>1</v>
      </c>
      <c r="P36" s="7">
        <v>2</v>
      </c>
      <c r="Q36" s="7">
        <v>17</v>
      </c>
      <c r="R36" s="7">
        <v>1</v>
      </c>
      <c r="S36" s="7">
        <v>4</v>
      </c>
      <c r="T36" s="7">
        <v>1</v>
      </c>
      <c r="U36" s="7" t="s">
        <v>314</v>
      </c>
      <c r="V36" s="7" t="s">
        <v>111</v>
      </c>
      <c r="W36" s="7" t="s">
        <v>314</v>
      </c>
      <c r="X36" s="7" t="s">
        <v>111</v>
      </c>
    </row>
    <row r="37" spans="2:24" x14ac:dyDescent="0.25">
      <c r="B37" s="5" t="s">
        <v>156</v>
      </c>
      <c r="C37" s="17" t="s">
        <v>314</v>
      </c>
      <c r="D37" s="17" t="s">
        <v>111</v>
      </c>
      <c r="E37" s="17" t="s">
        <v>314</v>
      </c>
      <c r="F37" s="17" t="s">
        <v>111</v>
      </c>
      <c r="G37" s="17" t="s">
        <v>314</v>
      </c>
      <c r="H37" s="17" t="s">
        <v>111</v>
      </c>
      <c r="I37" s="17" t="s">
        <v>314</v>
      </c>
      <c r="J37" s="17" t="s">
        <v>111</v>
      </c>
      <c r="K37" s="17" t="s">
        <v>314</v>
      </c>
      <c r="L37" s="17" t="s">
        <v>111</v>
      </c>
      <c r="M37" s="20"/>
      <c r="N37" s="5" t="s">
        <v>156</v>
      </c>
      <c r="O37" s="7" t="s">
        <v>314</v>
      </c>
      <c r="P37" s="7" t="s">
        <v>111</v>
      </c>
      <c r="Q37" s="7">
        <v>9</v>
      </c>
      <c r="R37" s="7">
        <v>1</v>
      </c>
      <c r="S37" s="7" t="s">
        <v>314</v>
      </c>
      <c r="T37" s="7" t="s">
        <v>111</v>
      </c>
      <c r="U37" s="7" t="s">
        <v>314</v>
      </c>
      <c r="V37" s="7" t="s">
        <v>111</v>
      </c>
      <c r="W37" s="7" t="s">
        <v>314</v>
      </c>
      <c r="X37" s="7" t="s">
        <v>111</v>
      </c>
    </row>
    <row r="38" spans="2:24" x14ac:dyDescent="0.25">
      <c r="B38" s="5" t="s">
        <v>157</v>
      </c>
      <c r="C38" s="17">
        <v>1</v>
      </c>
      <c r="D38" s="17">
        <v>2</v>
      </c>
      <c r="E38" s="17" t="s">
        <v>314</v>
      </c>
      <c r="F38" s="17" t="s">
        <v>111</v>
      </c>
      <c r="G38" s="17" t="s">
        <v>314</v>
      </c>
      <c r="H38" s="17" t="s">
        <v>111</v>
      </c>
      <c r="I38" s="17" t="s">
        <v>314</v>
      </c>
      <c r="J38" s="17" t="s">
        <v>111</v>
      </c>
      <c r="K38" s="17" t="s">
        <v>314</v>
      </c>
      <c r="L38" s="17" t="s">
        <v>111</v>
      </c>
      <c r="M38" s="20"/>
      <c r="N38" s="5" t="s">
        <v>157</v>
      </c>
      <c r="O38" s="7">
        <v>1</v>
      </c>
      <c r="P38" s="7">
        <v>1</v>
      </c>
      <c r="Q38" s="7" t="s">
        <v>314</v>
      </c>
      <c r="R38" s="7" t="s">
        <v>111</v>
      </c>
      <c r="S38" s="7" t="s">
        <v>314</v>
      </c>
      <c r="T38" s="7" t="s">
        <v>111</v>
      </c>
      <c r="U38" s="7" t="s">
        <v>314</v>
      </c>
      <c r="V38" s="7" t="s">
        <v>111</v>
      </c>
      <c r="W38" s="7" t="s">
        <v>314</v>
      </c>
      <c r="X38" s="7" t="s">
        <v>111</v>
      </c>
    </row>
    <row r="39" spans="2:24" x14ac:dyDescent="0.25">
      <c r="B39" s="5" t="s">
        <v>158</v>
      </c>
      <c r="C39" s="17">
        <v>1</v>
      </c>
      <c r="D39" s="17">
        <v>2</v>
      </c>
      <c r="E39" s="17" t="s">
        <v>314</v>
      </c>
      <c r="F39" s="17" t="s">
        <v>111</v>
      </c>
      <c r="G39" s="17">
        <v>11</v>
      </c>
      <c r="H39" s="17">
        <v>1</v>
      </c>
      <c r="I39" s="17" t="s">
        <v>314</v>
      </c>
      <c r="J39" s="17" t="s">
        <v>111</v>
      </c>
      <c r="K39" s="17" t="s">
        <v>314</v>
      </c>
      <c r="L39" s="17" t="s">
        <v>111</v>
      </c>
      <c r="M39" s="20"/>
      <c r="N39" s="5" t="s">
        <v>158</v>
      </c>
      <c r="O39" s="7">
        <v>1</v>
      </c>
      <c r="P39" s="7">
        <v>2</v>
      </c>
      <c r="Q39" s="7">
        <v>9</v>
      </c>
      <c r="R39" s="7">
        <v>2</v>
      </c>
      <c r="S39" s="7">
        <v>10</v>
      </c>
      <c r="T39" s="7">
        <v>1</v>
      </c>
      <c r="U39" s="7" t="s">
        <v>314</v>
      </c>
      <c r="V39" s="7" t="s">
        <v>111</v>
      </c>
      <c r="W39" s="7" t="s">
        <v>314</v>
      </c>
      <c r="X39" s="7" t="s">
        <v>111</v>
      </c>
    </row>
    <row r="40" spans="2:24" x14ac:dyDescent="0.25">
      <c r="B40" s="5" t="s">
        <v>159</v>
      </c>
      <c r="C40" s="17" t="s">
        <v>314</v>
      </c>
      <c r="D40" s="17" t="s">
        <v>111</v>
      </c>
      <c r="E40" s="17" t="s">
        <v>314</v>
      </c>
      <c r="F40" s="17" t="s">
        <v>111</v>
      </c>
      <c r="G40" s="17" t="s">
        <v>314</v>
      </c>
      <c r="H40" s="17" t="s">
        <v>111</v>
      </c>
      <c r="I40" s="17" t="s">
        <v>314</v>
      </c>
      <c r="J40" s="17" t="s">
        <v>111</v>
      </c>
      <c r="K40" s="17" t="s">
        <v>314</v>
      </c>
      <c r="L40" s="17" t="s">
        <v>111</v>
      </c>
      <c r="M40" s="20"/>
      <c r="N40" s="5" t="s">
        <v>159</v>
      </c>
      <c r="O40" s="7" t="s">
        <v>314</v>
      </c>
      <c r="P40" s="7" t="s">
        <v>111</v>
      </c>
      <c r="Q40" s="7" t="s">
        <v>314</v>
      </c>
      <c r="R40" s="7" t="s">
        <v>111</v>
      </c>
      <c r="S40" s="7" t="s">
        <v>314</v>
      </c>
      <c r="T40" s="7" t="s">
        <v>111</v>
      </c>
      <c r="U40" s="7" t="s">
        <v>314</v>
      </c>
      <c r="V40" s="7" t="s">
        <v>111</v>
      </c>
      <c r="W40" s="7" t="s">
        <v>314</v>
      </c>
      <c r="X40" s="7" t="s">
        <v>111</v>
      </c>
    </row>
    <row r="41" spans="2:24" x14ac:dyDescent="0.25">
      <c r="B41" s="5" t="s">
        <v>160</v>
      </c>
      <c r="C41" s="17" t="s">
        <v>314</v>
      </c>
      <c r="D41" s="17" t="s">
        <v>111</v>
      </c>
      <c r="E41" s="17" t="s">
        <v>314</v>
      </c>
      <c r="F41" s="17" t="s">
        <v>111</v>
      </c>
      <c r="G41" s="17" t="s">
        <v>314</v>
      </c>
      <c r="H41" s="17" t="s">
        <v>111</v>
      </c>
      <c r="I41" s="17" t="s">
        <v>314</v>
      </c>
      <c r="J41" s="17" t="s">
        <v>111</v>
      </c>
      <c r="K41" s="17" t="s">
        <v>314</v>
      </c>
      <c r="L41" s="17" t="s">
        <v>111</v>
      </c>
      <c r="M41" s="20"/>
      <c r="N41" s="5" t="s">
        <v>160</v>
      </c>
      <c r="O41" s="7" t="s">
        <v>314</v>
      </c>
      <c r="P41" s="7" t="s">
        <v>111</v>
      </c>
      <c r="Q41" s="7" t="s">
        <v>314</v>
      </c>
      <c r="R41" s="7" t="s">
        <v>111</v>
      </c>
      <c r="S41" s="7" t="s">
        <v>314</v>
      </c>
      <c r="T41" s="7" t="s">
        <v>111</v>
      </c>
      <c r="U41" s="7" t="s">
        <v>314</v>
      </c>
      <c r="V41" s="7" t="s">
        <v>111</v>
      </c>
      <c r="W41" s="7" t="s">
        <v>314</v>
      </c>
      <c r="X41" s="7" t="s">
        <v>111</v>
      </c>
    </row>
    <row r="42" spans="2:24" x14ac:dyDescent="0.25">
      <c r="B42" s="5" t="s">
        <v>161</v>
      </c>
      <c r="C42" s="17" t="s">
        <v>314</v>
      </c>
      <c r="D42" s="17" t="s">
        <v>111</v>
      </c>
      <c r="E42" s="17" t="s">
        <v>314</v>
      </c>
      <c r="F42" s="17" t="s">
        <v>111</v>
      </c>
      <c r="G42" s="17" t="s">
        <v>314</v>
      </c>
      <c r="H42" s="17" t="s">
        <v>111</v>
      </c>
      <c r="I42" s="17" t="s">
        <v>314</v>
      </c>
      <c r="J42" s="17" t="s">
        <v>111</v>
      </c>
      <c r="K42" s="17" t="s">
        <v>314</v>
      </c>
      <c r="L42" s="17" t="s">
        <v>111</v>
      </c>
      <c r="M42" s="20"/>
      <c r="N42" s="5" t="s">
        <v>161</v>
      </c>
      <c r="O42" s="7" t="s">
        <v>314</v>
      </c>
      <c r="P42" s="7" t="s">
        <v>111</v>
      </c>
      <c r="Q42" s="7">
        <v>20</v>
      </c>
      <c r="R42" s="7">
        <v>1</v>
      </c>
      <c r="S42" s="7" t="s">
        <v>314</v>
      </c>
      <c r="T42" s="7" t="s">
        <v>111</v>
      </c>
      <c r="U42" s="7" t="s">
        <v>314</v>
      </c>
      <c r="V42" s="7" t="s">
        <v>111</v>
      </c>
      <c r="W42" s="7" t="s">
        <v>314</v>
      </c>
      <c r="X42" s="7" t="s">
        <v>111</v>
      </c>
    </row>
    <row r="43" spans="2:24" x14ac:dyDescent="0.25">
      <c r="B43" s="5" t="s">
        <v>162</v>
      </c>
      <c r="C43" s="17" t="s">
        <v>314</v>
      </c>
      <c r="D43" s="17" t="s">
        <v>111</v>
      </c>
      <c r="E43" s="17" t="s">
        <v>314</v>
      </c>
      <c r="F43" s="17" t="s">
        <v>111</v>
      </c>
      <c r="G43" s="17" t="s">
        <v>314</v>
      </c>
      <c r="H43" s="17" t="s">
        <v>111</v>
      </c>
      <c r="I43" s="17" t="s">
        <v>314</v>
      </c>
      <c r="J43" s="17" t="s">
        <v>111</v>
      </c>
      <c r="K43" s="17" t="s">
        <v>314</v>
      </c>
      <c r="L43" s="17" t="s">
        <v>111</v>
      </c>
      <c r="M43" s="20"/>
      <c r="N43" s="5" t="s">
        <v>162</v>
      </c>
      <c r="O43" s="7" t="s">
        <v>314</v>
      </c>
      <c r="P43" s="7" t="s">
        <v>111</v>
      </c>
      <c r="Q43" s="7" t="s">
        <v>314</v>
      </c>
      <c r="R43" s="7" t="s">
        <v>111</v>
      </c>
      <c r="S43" s="7">
        <v>16</v>
      </c>
      <c r="T43" s="7">
        <v>1</v>
      </c>
      <c r="U43" s="7" t="s">
        <v>314</v>
      </c>
      <c r="V43" s="7" t="s">
        <v>111</v>
      </c>
      <c r="W43" s="7" t="s">
        <v>314</v>
      </c>
      <c r="X43" s="7" t="s">
        <v>111</v>
      </c>
    </row>
    <row r="44" spans="2:24" x14ac:dyDescent="0.25">
      <c r="B44" s="5" t="s">
        <v>163</v>
      </c>
      <c r="C44" s="17" t="s">
        <v>314</v>
      </c>
      <c r="D44" s="17" t="s">
        <v>111</v>
      </c>
      <c r="E44" s="17" t="s">
        <v>314</v>
      </c>
      <c r="F44" s="17" t="s">
        <v>111</v>
      </c>
      <c r="G44" s="17" t="s">
        <v>314</v>
      </c>
      <c r="H44" s="17" t="s">
        <v>111</v>
      </c>
      <c r="I44" s="17" t="s">
        <v>314</v>
      </c>
      <c r="J44" s="17" t="s">
        <v>111</v>
      </c>
      <c r="K44" s="17" t="s">
        <v>314</v>
      </c>
      <c r="L44" s="17" t="s">
        <v>111</v>
      </c>
      <c r="M44" s="20"/>
      <c r="N44" s="5" t="s">
        <v>163</v>
      </c>
      <c r="O44" s="7" t="s">
        <v>314</v>
      </c>
      <c r="P44" s="7" t="s">
        <v>111</v>
      </c>
      <c r="Q44" s="7" t="s">
        <v>314</v>
      </c>
      <c r="R44" s="7" t="s">
        <v>111</v>
      </c>
      <c r="S44" s="7" t="s">
        <v>314</v>
      </c>
      <c r="T44" s="7" t="s">
        <v>111</v>
      </c>
      <c r="U44" s="7" t="s">
        <v>314</v>
      </c>
      <c r="V44" s="7" t="s">
        <v>111</v>
      </c>
      <c r="W44" s="7" t="s">
        <v>314</v>
      </c>
      <c r="X44" s="7" t="s">
        <v>111</v>
      </c>
    </row>
    <row r="45" spans="2:24" x14ac:dyDescent="0.25">
      <c r="B45" s="5" t="s">
        <v>164</v>
      </c>
      <c r="C45" s="17" t="s">
        <v>314</v>
      </c>
      <c r="D45" s="17" t="s">
        <v>111</v>
      </c>
      <c r="E45" s="17" t="s">
        <v>314</v>
      </c>
      <c r="F45" s="17" t="s">
        <v>111</v>
      </c>
      <c r="G45" s="17" t="s">
        <v>314</v>
      </c>
      <c r="H45" s="17" t="s">
        <v>111</v>
      </c>
      <c r="I45" s="17" t="s">
        <v>314</v>
      </c>
      <c r="J45" s="17" t="s">
        <v>111</v>
      </c>
      <c r="K45" s="17" t="s">
        <v>314</v>
      </c>
      <c r="L45" s="17" t="s">
        <v>111</v>
      </c>
      <c r="M45" s="20"/>
      <c r="N45" s="5" t="s">
        <v>164</v>
      </c>
      <c r="O45" s="7" t="s">
        <v>314</v>
      </c>
      <c r="P45" s="7" t="s">
        <v>111</v>
      </c>
      <c r="Q45" s="7" t="s">
        <v>314</v>
      </c>
      <c r="R45" s="7" t="s">
        <v>111</v>
      </c>
      <c r="S45" s="7" t="s">
        <v>314</v>
      </c>
      <c r="T45" s="7" t="s">
        <v>111</v>
      </c>
      <c r="U45" s="7" t="s">
        <v>314</v>
      </c>
      <c r="V45" s="7" t="s">
        <v>111</v>
      </c>
      <c r="W45" s="7" t="s">
        <v>314</v>
      </c>
      <c r="X45" s="7" t="s">
        <v>111</v>
      </c>
    </row>
    <row r="46" spans="2:24" x14ac:dyDescent="0.25">
      <c r="B46" s="5" t="s">
        <v>165</v>
      </c>
      <c r="C46" s="17" t="s">
        <v>314</v>
      </c>
      <c r="D46" s="17" t="s">
        <v>111</v>
      </c>
      <c r="E46" s="17" t="s">
        <v>314</v>
      </c>
      <c r="F46" s="17" t="s">
        <v>111</v>
      </c>
      <c r="G46" s="17" t="s">
        <v>314</v>
      </c>
      <c r="H46" s="17" t="s">
        <v>111</v>
      </c>
      <c r="I46" s="17" t="s">
        <v>314</v>
      </c>
      <c r="J46" s="17" t="s">
        <v>111</v>
      </c>
      <c r="K46" s="17" t="s">
        <v>314</v>
      </c>
      <c r="L46" s="17" t="s">
        <v>111</v>
      </c>
      <c r="M46" s="20"/>
      <c r="N46" s="5" t="s">
        <v>165</v>
      </c>
      <c r="O46" s="7" t="s">
        <v>314</v>
      </c>
      <c r="P46" s="7" t="s">
        <v>111</v>
      </c>
      <c r="Q46" s="7" t="s">
        <v>314</v>
      </c>
      <c r="R46" s="7" t="s">
        <v>111</v>
      </c>
      <c r="S46" s="7">
        <v>12</v>
      </c>
      <c r="T46" s="7">
        <v>2</v>
      </c>
      <c r="U46" s="7" t="s">
        <v>314</v>
      </c>
      <c r="V46" s="7" t="s">
        <v>111</v>
      </c>
      <c r="W46" s="7" t="s">
        <v>314</v>
      </c>
      <c r="X46" s="7" t="s">
        <v>111</v>
      </c>
    </row>
    <row r="47" spans="2:24" x14ac:dyDescent="0.25">
      <c r="B47" s="5" t="s">
        <v>166</v>
      </c>
      <c r="C47" s="17" t="s">
        <v>314</v>
      </c>
      <c r="D47" s="17" t="s">
        <v>111</v>
      </c>
      <c r="E47" s="17">
        <v>1</v>
      </c>
      <c r="F47" s="17">
        <v>1</v>
      </c>
      <c r="G47" s="17" t="s">
        <v>314</v>
      </c>
      <c r="H47" s="17" t="s">
        <v>111</v>
      </c>
      <c r="I47" s="17" t="s">
        <v>314</v>
      </c>
      <c r="J47" s="17" t="s">
        <v>111</v>
      </c>
      <c r="K47" s="17" t="s">
        <v>314</v>
      </c>
      <c r="L47" s="17" t="s">
        <v>111</v>
      </c>
      <c r="M47" s="20"/>
      <c r="N47" s="5" t="s">
        <v>166</v>
      </c>
      <c r="O47" s="7" t="s">
        <v>314</v>
      </c>
      <c r="P47" s="7" t="s">
        <v>111</v>
      </c>
      <c r="Q47" s="7">
        <v>2</v>
      </c>
      <c r="R47" s="7">
        <v>1</v>
      </c>
      <c r="S47" s="7" t="s">
        <v>314</v>
      </c>
      <c r="T47" s="7" t="s">
        <v>111</v>
      </c>
      <c r="U47" s="7">
        <v>19</v>
      </c>
      <c r="V47" s="7">
        <v>1</v>
      </c>
      <c r="W47" s="7" t="s">
        <v>314</v>
      </c>
      <c r="X47" s="7" t="s">
        <v>111</v>
      </c>
    </row>
    <row r="48" spans="2:24" x14ac:dyDescent="0.25">
      <c r="B48" s="5" t="s">
        <v>167</v>
      </c>
      <c r="C48" s="17" t="s">
        <v>314</v>
      </c>
      <c r="D48" s="17" t="s">
        <v>111</v>
      </c>
      <c r="E48" s="17">
        <v>1</v>
      </c>
      <c r="F48" s="17">
        <v>2</v>
      </c>
      <c r="G48" s="17" t="s">
        <v>314</v>
      </c>
      <c r="H48" s="17" t="s">
        <v>111</v>
      </c>
      <c r="I48" s="17" t="s">
        <v>314</v>
      </c>
      <c r="J48" s="17" t="s">
        <v>111</v>
      </c>
      <c r="K48" s="17" t="s">
        <v>314</v>
      </c>
      <c r="L48" s="17" t="s">
        <v>111</v>
      </c>
      <c r="M48" s="20"/>
      <c r="N48" s="5" t="s">
        <v>167</v>
      </c>
      <c r="O48" s="7" t="s">
        <v>314</v>
      </c>
      <c r="P48" s="7" t="s">
        <v>111</v>
      </c>
      <c r="Q48" s="7" t="s">
        <v>314</v>
      </c>
      <c r="R48" s="7" t="s">
        <v>111</v>
      </c>
      <c r="S48" s="7" t="s">
        <v>314</v>
      </c>
      <c r="T48" s="7" t="s">
        <v>111</v>
      </c>
      <c r="U48" s="7" t="s">
        <v>314</v>
      </c>
      <c r="V48" s="7" t="s">
        <v>111</v>
      </c>
      <c r="W48" s="7" t="s">
        <v>314</v>
      </c>
      <c r="X48" s="7" t="s">
        <v>111</v>
      </c>
    </row>
    <row r="49" spans="2:24" x14ac:dyDescent="0.25">
      <c r="B49" s="5" t="s">
        <v>168</v>
      </c>
      <c r="C49" s="17" t="s">
        <v>314</v>
      </c>
      <c r="D49" s="17" t="s">
        <v>111</v>
      </c>
      <c r="E49" s="17" t="s">
        <v>314</v>
      </c>
      <c r="F49" s="17" t="s">
        <v>111</v>
      </c>
      <c r="G49" s="17" t="s">
        <v>314</v>
      </c>
      <c r="H49" s="17" t="s">
        <v>111</v>
      </c>
      <c r="I49" s="17" t="s">
        <v>314</v>
      </c>
      <c r="J49" s="17" t="s">
        <v>111</v>
      </c>
      <c r="K49" s="17" t="s">
        <v>314</v>
      </c>
      <c r="L49" s="17" t="s">
        <v>111</v>
      </c>
      <c r="M49" s="20"/>
      <c r="N49" s="5" t="s">
        <v>168</v>
      </c>
      <c r="O49" s="7" t="s">
        <v>314</v>
      </c>
      <c r="P49" s="7" t="s">
        <v>111</v>
      </c>
      <c r="Q49" s="7">
        <v>2</v>
      </c>
      <c r="R49" s="7">
        <v>1</v>
      </c>
      <c r="S49" s="7" t="s">
        <v>314</v>
      </c>
      <c r="T49" s="7" t="s">
        <v>111</v>
      </c>
      <c r="U49" s="7" t="s">
        <v>314</v>
      </c>
      <c r="V49" s="7" t="s">
        <v>111</v>
      </c>
      <c r="W49" s="7" t="s">
        <v>314</v>
      </c>
      <c r="X49" s="7" t="s">
        <v>111</v>
      </c>
    </row>
    <row r="50" spans="2:24" x14ac:dyDescent="0.25">
      <c r="B50" s="5" t="s">
        <v>169</v>
      </c>
      <c r="C50" s="17" t="s">
        <v>314</v>
      </c>
      <c r="D50" s="17" t="s">
        <v>111</v>
      </c>
      <c r="E50" s="17" t="s">
        <v>314</v>
      </c>
      <c r="F50" s="17" t="s">
        <v>111</v>
      </c>
      <c r="G50" s="17" t="s">
        <v>314</v>
      </c>
      <c r="H50" s="17" t="s">
        <v>111</v>
      </c>
      <c r="I50" s="17" t="s">
        <v>314</v>
      </c>
      <c r="J50" s="17" t="s">
        <v>111</v>
      </c>
      <c r="K50" s="17" t="s">
        <v>314</v>
      </c>
      <c r="L50" s="17" t="s">
        <v>111</v>
      </c>
      <c r="M50" s="20"/>
      <c r="N50" s="5" t="s">
        <v>169</v>
      </c>
      <c r="O50" s="7" t="s">
        <v>314</v>
      </c>
      <c r="P50" s="7" t="s">
        <v>111</v>
      </c>
      <c r="Q50" s="7" t="s">
        <v>314</v>
      </c>
      <c r="R50" s="7" t="s">
        <v>111</v>
      </c>
      <c r="S50" s="7" t="s">
        <v>314</v>
      </c>
      <c r="T50" s="7" t="s">
        <v>111</v>
      </c>
      <c r="U50" s="7" t="s">
        <v>314</v>
      </c>
      <c r="V50" s="7" t="s">
        <v>111</v>
      </c>
      <c r="W50" s="7" t="s">
        <v>314</v>
      </c>
      <c r="X50" s="7" t="s">
        <v>111</v>
      </c>
    </row>
    <row r="51" spans="2:24" x14ac:dyDescent="0.25">
      <c r="B51" s="5" t="s">
        <v>170</v>
      </c>
      <c r="C51" s="17" t="s">
        <v>314</v>
      </c>
      <c r="D51" s="17" t="s">
        <v>111</v>
      </c>
      <c r="E51" s="17" t="s">
        <v>314</v>
      </c>
      <c r="F51" s="17" t="s">
        <v>111</v>
      </c>
      <c r="G51" s="17" t="s">
        <v>314</v>
      </c>
      <c r="H51" s="17" t="s">
        <v>111</v>
      </c>
      <c r="I51" s="17" t="s">
        <v>314</v>
      </c>
      <c r="J51" s="17" t="s">
        <v>111</v>
      </c>
      <c r="K51" s="17" t="s">
        <v>314</v>
      </c>
      <c r="L51" s="17" t="s">
        <v>111</v>
      </c>
      <c r="M51" s="20"/>
      <c r="N51" s="5" t="s">
        <v>170</v>
      </c>
      <c r="O51" s="7" t="s">
        <v>314</v>
      </c>
      <c r="P51" s="7" t="s">
        <v>111</v>
      </c>
      <c r="Q51" s="7" t="s">
        <v>314</v>
      </c>
      <c r="R51" s="7" t="s">
        <v>111</v>
      </c>
      <c r="S51" s="7" t="s">
        <v>314</v>
      </c>
      <c r="T51" s="7" t="s">
        <v>111</v>
      </c>
      <c r="U51" s="7">
        <v>17</v>
      </c>
      <c r="V51" s="7">
        <v>1</v>
      </c>
      <c r="W51" s="7" t="s">
        <v>314</v>
      </c>
      <c r="X51" s="7" t="s">
        <v>111</v>
      </c>
    </row>
    <row r="52" spans="2:24" x14ac:dyDescent="0.25">
      <c r="B52" s="5" t="s">
        <v>171</v>
      </c>
      <c r="C52" s="17" t="s">
        <v>314</v>
      </c>
      <c r="D52" s="17" t="s">
        <v>111</v>
      </c>
      <c r="E52" s="17" t="s">
        <v>314</v>
      </c>
      <c r="F52" s="17" t="s">
        <v>111</v>
      </c>
      <c r="G52" s="17" t="s">
        <v>314</v>
      </c>
      <c r="H52" s="17" t="s">
        <v>111</v>
      </c>
      <c r="I52" s="17" t="s">
        <v>314</v>
      </c>
      <c r="J52" s="17" t="s">
        <v>111</v>
      </c>
      <c r="K52" s="17" t="s">
        <v>314</v>
      </c>
      <c r="L52" s="17" t="s">
        <v>111</v>
      </c>
      <c r="M52" s="20"/>
      <c r="N52" s="5" t="s">
        <v>171</v>
      </c>
      <c r="O52" s="7" t="s">
        <v>314</v>
      </c>
      <c r="P52" s="7" t="s">
        <v>111</v>
      </c>
      <c r="Q52" s="7" t="s">
        <v>314</v>
      </c>
      <c r="R52" s="7" t="s">
        <v>111</v>
      </c>
      <c r="S52" s="7" t="s">
        <v>314</v>
      </c>
      <c r="T52" s="7" t="s">
        <v>111</v>
      </c>
      <c r="U52" s="7" t="s">
        <v>314</v>
      </c>
      <c r="V52" s="7" t="s">
        <v>111</v>
      </c>
      <c r="W52" s="7" t="s">
        <v>314</v>
      </c>
      <c r="X52" s="7" t="s">
        <v>111</v>
      </c>
    </row>
    <row r="53" spans="2:24" x14ac:dyDescent="0.25">
      <c r="B53" s="5" t="s">
        <v>172</v>
      </c>
      <c r="C53" s="17" t="s">
        <v>314</v>
      </c>
      <c r="D53" s="17" t="s">
        <v>111</v>
      </c>
      <c r="E53" s="17" t="s">
        <v>314</v>
      </c>
      <c r="F53" s="17" t="s">
        <v>111</v>
      </c>
      <c r="G53" s="17" t="s">
        <v>314</v>
      </c>
      <c r="H53" s="17" t="s">
        <v>111</v>
      </c>
      <c r="I53" s="17" t="s">
        <v>314</v>
      </c>
      <c r="J53" s="17" t="s">
        <v>111</v>
      </c>
      <c r="K53" s="17" t="s">
        <v>314</v>
      </c>
      <c r="L53" s="17" t="s">
        <v>111</v>
      </c>
      <c r="M53" s="20"/>
      <c r="N53" s="5" t="s">
        <v>172</v>
      </c>
      <c r="O53" s="7" t="s">
        <v>314</v>
      </c>
      <c r="P53" s="7" t="s">
        <v>111</v>
      </c>
      <c r="Q53" s="7" t="s">
        <v>314</v>
      </c>
      <c r="R53" s="7" t="s">
        <v>111</v>
      </c>
      <c r="S53" s="7">
        <v>12</v>
      </c>
      <c r="T53" s="7"/>
      <c r="U53" s="7" t="s">
        <v>314</v>
      </c>
      <c r="V53" s="7" t="s">
        <v>111</v>
      </c>
      <c r="W53" s="7" t="s">
        <v>314</v>
      </c>
      <c r="X53" s="7" t="s">
        <v>111</v>
      </c>
    </row>
    <row r="54" spans="2:24" x14ac:dyDescent="0.25">
      <c r="B54" s="5" t="s">
        <v>173</v>
      </c>
      <c r="C54" s="17" t="s">
        <v>314</v>
      </c>
      <c r="D54" s="17" t="s">
        <v>111</v>
      </c>
      <c r="E54" s="17">
        <v>16</v>
      </c>
      <c r="F54" s="17">
        <v>1</v>
      </c>
      <c r="G54" s="17">
        <v>9</v>
      </c>
      <c r="H54" s="17">
        <v>1</v>
      </c>
      <c r="I54" s="17" t="s">
        <v>314</v>
      </c>
      <c r="J54" s="17" t="s">
        <v>111</v>
      </c>
      <c r="K54" s="17" t="s">
        <v>314</v>
      </c>
      <c r="L54" s="17" t="s">
        <v>111</v>
      </c>
      <c r="M54" s="20"/>
      <c r="N54" s="5" t="s">
        <v>173</v>
      </c>
      <c r="O54" s="7" t="s">
        <v>314</v>
      </c>
      <c r="P54" s="7" t="s">
        <v>111</v>
      </c>
      <c r="Q54" s="7" t="s">
        <v>314</v>
      </c>
      <c r="R54" s="7" t="s">
        <v>111</v>
      </c>
      <c r="S54" s="7" t="s">
        <v>314</v>
      </c>
      <c r="T54" s="7" t="s">
        <v>111</v>
      </c>
      <c r="U54" s="7" t="s">
        <v>314</v>
      </c>
      <c r="V54" s="7" t="s">
        <v>111</v>
      </c>
      <c r="W54" s="7" t="s">
        <v>314</v>
      </c>
      <c r="X54" s="7" t="s">
        <v>111</v>
      </c>
    </row>
    <row r="55" spans="2:24" x14ac:dyDescent="0.25">
      <c r="B55" s="5" t="s">
        <v>174</v>
      </c>
      <c r="C55" s="17" t="s">
        <v>314</v>
      </c>
      <c r="D55" s="17" t="s">
        <v>111</v>
      </c>
      <c r="E55" s="17">
        <v>2</v>
      </c>
      <c r="F55" s="17">
        <v>1</v>
      </c>
      <c r="G55" s="17" t="s">
        <v>314</v>
      </c>
      <c r="H55" s="17" t="s">
        <v>111</v>
      </c>
      <c r="I55" s="17" t="s">
        <v>314</v>
      </c>
      <c r="J55" s="17" t="s">
        <v>111</v>
      </c>
      <c r="K55" s="17" t="s">
        <v>314</v>
      </c>
      <c r="L55" s="17" t="s">
        <v>111</v>
      </c>
      <c r="M55" s="20"/>
      <c r="N55" s="5" t="s">
        <v>174</v>
      </c>
      <c r="O55" s="7" t="s">
        <v>314</v>
      </c>
      <c r="P55" s="7" t="s">
        <v>111</v>
      </c>
      <c r="Q55" s="7" t="s">
        <v>314</v>
      </c>
      <c r="R55" s="7" t="s">
        <v>111</v>
      </c>
      <c r="S55" s="7" t="s">
        <v>314</v>
      </c>
      <c r="T55" s="7" t="s">
        <v>111</v>
      </c>
      <c r="U55" s="7" t="s">
        <v>314</v>
      </c>
      <c r="V55" s="7" t="s">
        <v>111</v>
      </c>
      <c r="W55" s="7" t="s">
        <v>314</v>
      </c>
      <c r="X55" s="7" t="s">
        <v>111</v>
      </c>
    </row>
    <row r="56" spans="2:24" x14ac:dyDescent="0.25">
      <c r="B56" s="5" t="s">
        <v>175</v>
      </c>
      <c r="C56" s="17" t="s">
        <v>314</v>
      </c>
      <c r="D56" s="17" t="s">
        <v>111</v>
      </c>
      <c r="E56" s="17" t="s">
        <v>314</v>
      </c>
      <c r="F56" s="17" t="s">
        <v>111</v>
      </c>
      <c r="G56" s="17" t="s">
        <v>314</v>
      </c>
      <c r="H56" s="17" t="s">
        <v>111</v>
      </c>
      <c r="I56" s="17" t="s">
        <v>314</v>
      </c>
      <c r="J56" s="17" t="s">
        <v>111</v>
      </c>
      <c r="K56" s="17" t="s">
        <v>314</v>
      </c>
      <c r="L56" s="17" t="s">
        <v>111</v>
      </c>
      <c r="M56" s="20"/>
      <c r="N56" s="5" t="s">
        <v>175</v>
      </c>
      <c r="O56" s="7" t="s">
        <v>314</v>
      </c>
      <c r="P56" s="7" t="s">
        <v>111</v>
      </c>
      <c r="Q56" s="7" t="s">
        <v>314</v>
      </c>
      <c r="R56" s="7" t="s">
        <v>111</v>
      </c>
      <c r="S56" s="7" t="s">
        <v>314</v>
      </c>
      <c r="T56" s="7" t="s">
        <v>111</v>
      </c>
      <c r="U56" s="7" t="s">
        <v>314</v>
      </c>
      <c r="V56" s="7" t="s">
        <v>111</v>
      </c>
      <c r="W56" s="7" t="s">
        <v>314</v>
      </c>
      <c r="X56" s="7" t="s">
        <v>111</v>
      </c>
    </row>
    <row r="57" spans="2:24" x14ac:dyDescent="0.25">
      <c r="B57" s="5" t="s">
        <v>176</v>
      </c>
      <c r="C57" s="17" t="s">
        <v>314</v>
      </c>
      <c r="D57" s="17" t="s">
        <v>111</v>
      </c>
      <c r="E57" s="17" t="s">
        <v>314</v>
      </c>
      <c r="F57" s="17" t="s">
        <v>111</v>
      </c>
      <c r="G57" s="17" t="s">
        <v>314</v>
      </c>
      <c r="H57" s="17" t="s">
        <v>111</v>
      </c>
      <c r="I57" s="17" t="s">
        <v>314</v>
      </c>
      <c r="J57" s="17" t="s">
        <v>111</v>
      </c>
      <c r="K57" s="17" t="s">
        <v>314</v>
      </c>
      <c r="L57" s="17" t="s">
        <v>111</v>
      </c>
      <c r="M57" s="20"/>
      <c r="N57" s="5" t="s">
        <v>176</v>
      </c>
      <c r="O57" s="7" t="s">
        <v>314</v>
      </c>
      <c r="P57" s="7" t="s">
        <v>111</v>
      </c>
      <c r="Q57" s="7" t="s">
        <v>314</v>
      </c>
      <c r="R57" s="7" t="s">
        <v>111</v>
      </c>
      <c r="S57" s="7" t="s">
        <v>314</v>
      </c>
      <c r="T57" s="7" t="s">
        <v>111</v>
      </c>
      <c r="U57" s="7" t="s">
        <v>314</v>
      </c>
      <c r="V57" s="7" t="s">
        <v>111</v>
      </c>
      <c r="W57" s="7" t="s">
        <v>314</v>
      </c>
      <c r="X57" s="7" t="s">
        <v>111</v>
      </c>
    </row>
    <row r="58" spans="2:24" x14ac:dyDescent="0.25">
      <c r="B58" s="5" t="s">
        <v>177</v>
      </c>
      <c r="C58" s="17" t="s">
        <v>314</v>
      </c>
      <c r="D58" s="17" t="s">
        <v>111</v>
      </c>
      <c r="E58" s="17" t="s">
        <v>314</v>
      </c>
      <c r="F58" s="17" t="s">
        <v>111</v>
      </c>
      <c r="G58" s="17" t="s">
        <v>314</v>
      </c>
      <c r="H58" s="17" t="s">
        <v>111</v>
      </c>
      <c r="I58" s="17" t="s">
        <v>314</v>
      </c>
      <c r="J58" s="17" t="s">
        <v>111</v>
      </c>
      <c r="K58" s="17" t="s">
        <v>314</v>
      </c>
      <c r="L58" s="17" t="s">
        <v>111</v>
      </c>
      <c r="M58" s="20"/>
      <c r="N58" s="5" t="s">
        <v>177</v>
      </c>
      <c r="O58" s="7" t="s">
        <v>314</v>
      </c>
      <c r="P58" s="7" t="s">
        <v>111</v>
      </c>
      <c r="Q58" s="7" t="s">
        <v>314</v>
      </c>
      <c r="R58" s="7" t="s">
        <v>111</v>
      </c>
      <c r="S58" s="7" t="s">
        <v>314</v>
      </c>
      <c r="T58" s="7" t="s">
        <v>111</v>
      </c>
      <c r="U58" s="7" t="s">
        <v>314</v>
      </c>
      <c r="V58" s="7" t="s">
        <v>111</v>
      </c>
      <c r="W58" s="7" t="s">
        <v>314</v>
      </c>
      <c r="X58" s="7" t="s">
        <v>111</v>
      </c>
    </row>
    <row r="59" spans="2:24" x14ac:dyDescent="0.25">
      <c r="B59" s="5" t="s">
        <v>178</v>
      </c>
      <c r="C59" s="17" t="s">
        <v>314</v>
      </c>
      <c r="D59" s="17" t="s">
        <v>111</v>
      </c>
      <c r="E59" s="17" t="s">
        <v>314</v>
      </c>
      <c r="F59" s="17" t="s">
        <v>111</v>
      </c>
      <c r="G59" s="17" t="s">
        <v>314</v>
      </c>
      <c r="H59" s="17" t="s">
        <v>111</v>
      </c>
      <c r="I59" s="17" t="s">
        <v>314</v>
      </c>
      <c r="J59" s="17" t="s">
        <v>111</v>
      </c>
      <c r="K59" s="17" t="s">
        <v>314</v>
      </c>
      <c r="L59" s="17" t="s">
        <v>111</v>
      </c>
      <c r="M59" s="20"/>
      <c r="N59" s="5" t="s">
        <v>178</v>
      </c>
      <c r="O59" s="7" t="s">
        <v>314</v>
      </c>
      <c r="P59" s="7" t="s">
        <v>111</v>
      </c>
      <c r="Q59" s="7" t="s">
        <v>314</v>
      </c>
      <c r="R59" s="7" t="s">
        <v>111</v>
      </c>
      <c r="S59" s="7">
        <v>19</v>
      </c>
      <c r="T59" s="7">
        <v>1</v>
      </c>
      <c r="U59" s="7" t="s">
        <v>314</v>
      </c>
      <c r="V59" s="7" t="s">
        <v>111</v>
      </c>
      <c r="W59" s="7" t="s">
        <v>314</v>
      </c>
      <c r="X59" s="7" t="s">
        <v>111</v>
      </c>
    </row>
    <row r="60" spans="2:24" x14ac:dyDescent="0.25">
      <c r="B60" s="5" t="s">
        <v>179</v>
      </c>
      <c r="C60" s="17" t="s">
        <v>314</v>
      </c>
      <c r="D60" s="17" t="s">
        <v>111</v>
      </c>
      <c r="E60" s="17" t="s">
        <v>314</v>
      </c>
      <c r="F60" s="17" t="s">
        <v>111</v>
      </c>
      <c r="G60" s="17" t="s">
        <v>314</v>
      </c>
      <c r="H60" s="17" t="s">
        <v>111</v>
      </c>
      <c r="I60" s="17" t="s">
        <v>314</v>
      </c>
      <c r="J60" s="17" t="s">
        <v>111</v>
      </c>
      <c r="K60" s="17" t="s">
        <v>314</v>
      </c>
      <c r="L60" s="17" t="s">
        <v>111</v>
      </c>
      <c r="M60" s="20"/>
      <c r="N60" s="5" t="s">
        <v>179</v>
      </c>
      <c r="O60" s="7" t="s">
        <v>314</v>
      </c>
      <c r="P60" s="7" t="s">
        <v>111</v>
      </c>
      <c r="Q60" s="7" t="s">
        <v>314</v>
      </c>
      <c r="R60" s="7" t="s">
        <v>111</v>
      </c>
      <c r="S60" s="7" t="s">
        <v>314</v>
      </c>
      <c r="T60" s="7" t="s">
        <v>111</v>
      </c>
      <c r="U60" s="7" t="s">
        <v>314</v>
      </c>
      <c r="V60" s="7" t="s">
        <v>111</v>
      </c>
      <c r="W60" s="7" t="s">
        <v>314</v>
      </c>
      <c r="X60" s="7" t="s">
        <v>111</v>
      </c>
    </row>
    <row r="61" spans="2:24" x14ac:dyDescent="0.25">
      <c r="B61" s="5" t="s">
        <v>180</v>
      </c>
      <c r="C61" s="17" t="s">
        <v>314</v>
      </c>
      <c r="D61" s="17" t="s">
        <v>111</v>
      </c>
      <c r="E61" s="17" t="s">
        <v>314</v>
      </c>
      <c r="F61" s="17" t="s">
        <v>111</v>
      </c>
      <c r="G61" s="17" t="s">
        <v>314</v>
      </c>
      <c r="H61" s="17" t="s">
        <v>111</v>
      </c>
      <c r="I61" s="17" t="s">
        <v>314</v>
      </c>
      <c r="J61" s="17" t="s">
        <v>111</v>
      </c>
      <c r="K61" s="17" t="s">
        <v>314</v>
      </c>
      <c r="L61" s="17" t="s">
        <v>111</v>
      </c>
      <c r="M61" s="20"/>
      <c r="N61" s="5" t="s">
        <v>180</v>
      </c>
      <c r="O61" s="7" t="s">
        <v>314</v>
      </c>
      <c r="P61" s="7" t="s">
        <v>111</v>
      </c>
      <c r="Q61" s="7" t="s">
        <v>314</v>
      </c>
      <c r="R61" s="7" t="s">
        <v>111</v>
      </c>
      <c r="S61" s="7" t="s">
        <v>314</v>
      </c>
      <c r="T61" s="7" t="s">
        <v>111</v>
      </c>
      <c r="U61" s="7" t="s">
        <v>314</v>
      </c>
      <c r="V61" s="7" t="s">
        <v>111</v>
      </c>
      <c r="W61" s="7" t="s">
        <v>314</v>
      </c>
      <c r="X61" s="7" t="s">
        <v>111</v>
      </c>
    </row>
    <row r="62" spans="2:24" x14ac:dyDescent="0.25">
      <c r="B62" s="5" t="s">
        <v>181</v>
      </c>
      <c r="C62" s="17" t="s">
        <v>314</v>
      </c>
      <c r="D62" s="17" t="s">
        <v>111</v>
      </c>
      <c r="E62" s="17" t="s">
        <v>314</v>
      </c>
      <c r="F62" s="17" t="s">
        <v>111</v>
      </c>
      <c r="G62" s="17" t="s">
        <v>314</v>
      </c>
      <c r="H62" s="17" t="s">
        <v>111</v>
      </c>
      <c r="I62" s="17" t="s">
        <v>314</v>
      </c>
      <c r="J62" s="17" t="s">
        <v>111</v>
      </c>
      <c r="K62" s="17" t="s">
        <v>314</v>
      </c>
      <c r="L62" s="17" t="s">
        <v>111</v>
      </c>
      <c r="M62" s="20"/>
      <c r="N62" s="5" t="s">
        <v>181</v>
      </c>
      <c r="O62" s="7" t="s">
        <v>314</v>
      </c>
      <c r="P62" s="7" t="s">
        <v>111</v>
      </c>
      <c r="Q62" s="7" t="s">
        <v>314</v>
      </c>
      <c r="R62" s="7" t="s">
        <v>111</v>
      </c>
      <c r="S62" s="7" t="s">
        <v>314</v>
      </c>
      <c r="T62" s="7" t="s">
        <v>111</v>
      </c>
      <c r="U62" s="7" t="s">
        <v>314</v>
      </c>
      <c r="V62" s="7" t="s">
        <v>111</v>
      </c>
      <c r="W62" s="7" t="s">
        <v>314</v>
      </c>
      <c r="X62" s="7" t="s">
        <v>111</v>
      </c>
    </row>
    <row r="63" spans="2:24" x14ac:dyDescent="0.25">
      <c r="B63" s="5" t="s">
        <v>182</v>
      </c>
      <c r="C63" s="17" t="s">
        <v>314</v>
      </c>
      <c r="D63" s="17" t="s">
        <v>111</v>
      </c>
      <c r="E63" s="17" t="s">
        <v>314</v>
      </c>
      <c r="F63" s="17" t="s">
        <v>111</v>
      </c>
      <c r="G63" s="17" t="s">
        <v>314</v>
      </c>
      <c r="H63" s="17" t="s">
        <v>111</v>
      </c>
      <c r="I63" s="17" t="s">
        <v>314</v>
      </c>
      <c r="J63" s="17" t="s">
        <v>111</v>
      </c>
      <c r="K63" s="17" t="s">
        <v>314</v>
      </c>
      <c r="L63" s="17" t="s">
        <v>111</v>
      </c>
      <c r="M63" s="20"/>
      <c r="N63" s="5" t="s">
        <v>182</v>
      </c>
      <c r="O63" s="7" t="s">
        <v>314</v>
      </c>
      <c r="P63" s="7" t="s">
        <v>111</v>
      </c>
      <c r="Q63" s="7" t="s">
        <v>314</v>
      </c>
      <c r="R63" s="7" t="s">
        <v>111</v>
      </c>
      <c r="S63" s="7" t="s">
        <v>314</v>
      </c>
      <c r="T63" s="7" t="s">
        <v>111</v>
      </c>
      <c r="U63" s="7" t="s">
        <v>314</v>
      </c>
      <c r="V63" s="7" t="s">
        <v>111</v>
      </c>
      <c r="W63" s="7" t="s">
        <v>314</v>
      </c>
      <c r="X63" s="7" t="s">
        <v>111</v>
      </c>
    </row>
    <row r="64" spans="2:24" x14ac:dyDescent="0.25">
      <c r="B64" s="5" t="s">
        <v>183</v>
      </c>
      <c r="C64" s="17" t="s">
        <v>314</v>
      </c>
      <c r="D64" s="17" t="s">
        <v>111</v>
      </c>
      <c r="E64" s="17">
        <v>4</v>
      </c>
      <c r="F64" s="17">
        <v>1</v>
      </c>
      <c r="G64" s="17" t="s">
        <v>314</v>
      </c>
      <c r="H64" s="17" t="s">
        <v>111</v>
      </c>
      <c r="I64" s="17" t="s">
        <v>314</v>
      </c>
      <c r="J64" s="17" t="s">
        <v>111</v>
      </c>
      <c r="K64" s="17" t="s">
        <v>314</v>
      </c>
      <c r="L64" s="17" t="s">
        <v>111</v>
      </c>
      <c r="M64" s="20"/>
      <c r="N64" s="5" t="s">
        <v>183</v>
      </c>
      <c r="O64" s="7" t="s">
        <v>314</v>
      </c>
      <c r="P64" s="7" t="s">
        <v>111</v>
      </c>
      <c r="Q64" s="7" t="s">
        <v>314</v>
      </c>
      <c r="R64" s="7" t="s">
        <v>111</v>
      </c>
      <c r="S64" s="7" t="s">
        <v>314</v>
      </c>
      <c r="T64" s="7" t="s">
        <v>111</v>
      </c>
      <c r="U64" s="7" t="s">
        <v>314</v>
      </c>
      <c r="V64" s="7" t="s">
        <v>111</v>
      </c>
      <c r="W64" s="7" t="s">
        <v>314</v>
      </c>
      <c r="X64" s="7" t="s">
        <v>111</v>
      </c>
    </row>
    <row r="65" spans="2:24" x14ac:dyDescent="0.25">
      <c r="B65" s="5" t="s">
        <v>184</v>
      </c>
      <c r="C65" s="17" t="s">
        <v>314</v>
      </c>
      <c r="D65" s="17" t="s">
        <v>111</v>
      </c>
      <c r="E65" s="17" t="s">
        <v>314</v>
      </c>
      <c r="F65" s="17" t="s">
        <v>111</v>
      </c>
      <c r="G65" s="17" t="s">
        <v>314</v>
      </c>
      <c r="H65" s="17" t="s">
        <v>111</v>
      </c>
      <c r="I65" s="17" t="s">
        <v>314</v>
      </c>
      <c r="J65" s="17" t="s">
        <v>111</v>
      </c>
      <c r="K65" s="17" t="s">
        <v>314</v>
      </c>
      <c r="L65" s="17" t="s">
        <v>111</v>
      </c>
      <c r="M65" s="20"/>
      <c r="N65" s="5" t="s">
        <v>184</v>
      </c>
      <c r="O65" s="7" t="s">
        <v>314</v>
      </c>
      <c r="P65" s="7" t="s">
        <v>111</v>
      </c>
      <c r="Q65" s="7" t="s">
        <v>314</v>
      </c>
      <c r="R65" s="7" t="s">
        <v>111</v>
      </c>
      <c r="S65" s="7" t="s">
        <v>314</v>
      </c>
      <c r="T65" s="7" t="s">
        <v>111</v>
      </c>
      <c r="U65" s="7" t="s">
        <v>314</v>
      </c>
      <c r="V65" s="7" t="s">
        <v>111</v>
      </c>
      <c r="W65" s="7" t="s">
        <v>314</v>
      </c>
      <c r="X65" s="7" t="s">
        <v>111</v>
      </c>
    </row>
    <row r="66" spans="2:24" x14ac:dyDescent="0.25">
      <c r="B66" s="5" t="s">
        <v>185</v>
      </c>
      <c r="C66" s="17" t="s">
        <v>314</v>
      </c>
      <c r="D66" s="17" t="s">
        <v>111</v>
      </c>
      <c r="E66" s="17" t="s">
        <v>314</v>
      </c>
      <c r="F66" s="17" t="s">
        <v>111</v>
      </c>
      <c r="G66" s="17" t="s">
        <v>314</v>
      </c>
      <c r="H66" s="17" t="s">
        <v>111</v>
      </c>
      <c r="I66" s="17" t="s">
        <v>314</v>
      </c>
      <c r="J66" s="17" t="s">
        <v>111</v>
      </c>
      <c r="K66" s="17" t="s">
        <v>314</v>
      </c>
      <c r="L66" s="17" t="s">
        <v>111</v>
      </c>
      <c r="M66" s="20"/>
      <c r="N66" s="5" t="s">
        <v>185</v>
      </c>
      <c r="O66" s="7" t="s">
        <v>314</v>
      </c>
      <c r="P66" s="7" t="s">
        <v>111</v>
      </c>
      <c r="Q66" s="7" t="s">
        <v>314</v>
      </c>
      <c r="R66" s="7" t="s">
        <v>111</v>
      </c>
      <c r="S66" s="7" t="s">
        <v>314</v>
      </c>
      <c r="T66" s="7" t="s">
        <v>111</v>
      </c>
      <c r="U66" s="7" t="s">
        <v>314</v>
      </c>
      <c r="V66" s="7" t="s">
        <v>111</v>
      </c>
      <c r="W66" s="7" t="s">
        <v>314</v>
      </c>
      <c r="X66" s="7" t="s">
        <v>111</v>
      </c>
    </row>
    <row r="67" spans="2:24" x14ac:dyDescent="0.25">
      <c r="B67" s="5" t="s">
        <v>186</v>
      </c>
      <c r="C67" s="17" t="s">
        <v>314</v>
      </c>
      <c r="D67" s="17" t="s">
        <v>111</v>
      </c>
      <c r="E67" s="17" t="s">
        <v>314</v>
      </c>
      <c r="F67" s="17" t="s">
        <v>111</v>
      </c>
      <c r="G67" s="17" t="s">
        <v>314</v>
      </c>
      <c r="H67" s="17" t="s">
        <v>111</v>
      </c>
      <c r="I67" s="17" t="s">
        <v>314</v>
      </c>
      <c r="J67" s="17" t="s">
        <v>111</v>
      </c>
      <c r="K67" s="17" t="s">
        <v>314</v>
      </c>
      <c r="L67" s="17" t="s">
        <v>111</v>
      </c>
      <c r="M67" s="20"/>
      <c r="N67" s="5" t="s">
        <v>186</v>
      </c>
      <c r="O67" s="7" t="s">
        <v>314</v>
      </c>
      <c r="P67" s="7" t="s">
        <v>111</v>
      </c>
      <c r="Q67" s="7" t="s">
        <v>314</v>
      </c>
      <c r="R67" s="7" t="s">
        <v>111</v>
      </c>
      <c r="S67" s="7" t="s">
        <v>314</v>
      </c>
      <c r="T67" s="7" t="s">
        <v>111</v>
      </c>
      <c r="U67" s="7" t="s">
        <v>314</v>
      </c>
      <c r="V67" s="7" t="s">
        <v>111</v>
      </c>
      <c r="W67" s="7" t="s">
        <v>314</v>
      </c>
      <c r="X67" s="7" t="s">
        <v>111</v>
      </c>
    </row>
    <row r="68" spans="2:24" x14ac:dyDescent="0.25">
      <c r="B68" s="5" t="s">
        <v>187</v>
      </c>
      <c r="C68" s="17" t="s">
        <v>314</v>
      </c>
      <c r="D68" s="17" t="s">
        <v>111</v>
      </c>
      <c r="E68" s="17">
        <v>7</v>
      </c>
      <c r="F68" s="17">
        <v>1</v>
      </c>
      <c r="G68" s="17" t="s">
        <v>314</v>
      </c>
      <c r="H68" s="17" t="s">
        <v>111</v>
      </c>
      <c r="I68" s="17" t="s">
        <v>314</v>
      </c>
      <c r="J68" s="17" t="s">
        <v>111</v>
      </c>
      <c r="K68" s="17" t="s">
        <v>314</v>
      </c>
      <c r="L68" s="17" t="s">
        <v>111</v>
      </c>
      <c r="M68" s="20"/>
      <c r="N68" s="5" t="s">
        <v>187</v>
      </c>
      <c r="O68" s="7">
        <v>17</v>
      </c>
      <c r="P68" s="7">
        <v>1</v>
      </c>
      <c r="Q68" s="7" t="s">
        <v>314</v>
      </c>
      <c r="R68" s="7" t="s">
        <v>111</v>
      </c>
      <c r="S68" s="7" t="s">
        <v>314</v>
      </c>
      <c r="T68" s="7" t="s">
        <v>111</v>
      </c>
      <c r="U68" s="7" t="s">
        <v>314</v>
      </c>
      <c r="V68" s="7" t="s">
        <v>111</v>
      </c>
      <c r="W68" s="7" t="s">
        <v>314</v>
      </c>
      <c r="X68" s="7" t="s">
        <v>111</v>
      </c>
    </row>
    <row r="69" spans="2:24" x14ac:dyDescent="0.25">
      <c r="B69" s="5" t="s">
        <v>188</v>
      </c>
      <c r="C69" s="17">
        <v>7</v>
      </c>
      <c r="D69" s="17">
        <v>1</v>
      </c>
      <c r="E69" s="17" t="s">
        <v>314</v>
      </c>
      <c r="F69" s="17" t="s">
        <v>111</v>
      </c>
      <c r="G69" s="17" t="s">
        <v>314</v>
      </c>
      <c r="H69" s="17" t="s">
        <v>111</v>
      </c>
      <c r="I69" s="17" t="s">
        <v>314</v>
      </c>
      <c r="J69" s="17" t="s">
        <v>111</v>
      </c>
      <c r="K69" s="17" t="s">
        <v>314</v>
      </c>
      <c r="L69" s="17" t="s">
        <v>111</v>
      </c>
      <c r="M69" s="20"/>
      <c r="N69" s="5" t="s">
        <v>188</v>
      </c>
      <c r="O69" s="7" t="s">
        <v>314</v>
      </c>
      <c r="P69" s="7" t="s">
        <v>111</v>
      </c>
      <c r="Q69" s="7" t="s">
        <v>314</v>
      </c>
      <c r="R69" s="7" t="s">
        <v>111</v>
      </c>
      <c r="S69" s="7" t="s">
        <v>314</v>
      </c>
      <c r="T69" s="7" t="s">
        <v>111</v>
      </c>
      <c r="U69" s="7" t="s">
        <v>314</v>
      </c>
      <c r="V69" s="7" t="s">
        <v>111</v>
      </c>
      <c r="W69" s="7" t="s">
        <v>314</v>
      </c>
      <c r="X69" s="7" t="s">
        <v>111</v>
      </c>
    </row>
    <row r="70" spans="2:24" x14ac:dyDescent="0.25">
      <c r="B70" s="5" t="s">
        <v>189</v>
      </c>
      <c r="C70" s="17" t="s">
        <v>314</v>
      </c>
      <c r="D70" s="17" t="s">
        <v>111</v>
      </c>
      <c r="E70" s="17">
        <v>2</v>
      </c>
      <c r="F70" s="17">
        <v>2</v>
      </c>
      <c r="G70" s="17" t="s">
        <v>314</v>
      </c>
      <c r="H70" s="17" t="s">
        <v>111</v>
      </c>
      <c r="I70" s="17" t="s">
        <v>314</v>
      </c>
      <c r="J70" s="17" t="s">
        <v>111</v>
      </c>
      <c r="K70" s="17" t="s">
        <v>314</v>
      </c>
      <c r="L70" s="17" t="s">
        <v>111</v>
      </c>
      <c r="M70" s="20"/>
      <c r="N70" s="5" t="s">
        <v>189</v>
      </c>
      <c r="O70" s="7" t="s">
        <v>314</v>
      </c>
      <c r="P70" s="7" t="s">
        <v>111</v>
      </c>
      <c r="Q70" s="7">
        <v>2</v>
      </c>
      <c r="R70" s="7">
        <v>2</v>
      </c>
      <c r="S70" s="7" t="s">
        <v>314</v>
      </c>
      <c r="T70" s="7" t="s">
        <v>111</v>
      </c>
      <c r="U70" s="7" t="s">
        <v>314</v>
      </c>
      <c r="V70" s="7" t="s">
        <v>111</v>
      </c>
      <c r="W70" s="7" t="s">
        <v>314</v>
      </c>
      <c r="X70" s="7" t="s">
        <v>111</v>
      </c>
    </row>
    <row r="71" spans="2:24" x14ac:dyDescent="0.25">
      <c r="B71" s="5" t="s">
        <v>190</v>
      </c>
      <c r="C71" s="17">
        <v>3</v>
      </c>
      <c r="D71" s="17">
        <v>1</v>
      </c>
      <c r="E71" s="17" t="s">
        <v>314</v>
      </c>
      <c r="F71" s="17" t="s">
        <v>111</v>
      </c>
      <c r="G71" s="17" t="s">
        <v>314</v>
      </c>
      <c r="H71" s="17" t="s">
        <v>111</v>
      </c>
      <c r="I71" s="17" t="s">
        <v>314</v>
      </c>
      <c r="J71" s="17" t="s">
        <v>111</v>
      </c>
      <c r="K71" s="17" t="s">
        <v>314</v>
      </c>
      <c r="L71" s="17" t="s">
        <v>111</v>
      </c>
      <c r="M71" s="20"/>
      <c r="N71" s="5" t="s">
        <v>190</v>
      </c>
      <c r="O71" s="7">
        <v>6</v>
      </c>
      <c r="P71" s="7">
        <v>1</v>
      </c>
      <c r="Q71" s="7" t="s">
        <v>314</v>
      </c>
      <c r="R71" s="7" t="s">
        <v>111</v>
      </c>
      <c r="S71" s="7" t="s">
        <v>314</v>
      </c>
      <c r="T71" s="7" t="s">
        <v>111</v>
      </c>
      <c r="U71" s="7" t="s">
        <v>314</v>
      </c>
      <c r="V71" s="7" t="s">
        <v>111</v>
      </c>
      <c r="W71" s="7">
        <v>7</v>
      </c>
      <c r="X71" s="7">
        <v>1</v>
      </c>
    </row>
    <row r="72" spans="2:24" x14ac:dyDescent="0.25">
      <c r="B72" s="5" t="s">
        <v>191</v>
      </c>
      <c r="C72" s="17">
        <v>2</v>
      </c>
      <c r="D72" s="17">
        <v>2</v>
      </c>
      <c r="E72" s="17" t="s">
        <v>314</v>
      </c>
      <c r="F72" s="17" t="s">
        <v>111</v>
      </c>
      <c r="G72" s="17" t="s">
        <v>314</v>
      </c>
      <c r="H72" s="17" t="s">
        <v>111</v>
      </c>
      <c r="I72" s="17" t="s">
        <v>314</v>
      </c>
      <c r="J72" s="17" t="s">
        <v>111</v>
      </c>
      <c r="K72" s="17" t="s">
        <v>314</v>
      </c>
      <c r="L72" s="17" t="s">
        <v>111</v>
      </c>
      <c r="M72" s="20"/>
      <c r="N72" s="5" t="s">
        <v>191</v>
      </c>
      <c r="O72" s="7">
        <v>2</v>
      </c>
      <c r="P72" s="7">
        <v>2</v>
      </c>
      <c r="Q72" s="7" t="s">
        <v>314</v>
      </c>
      <c r="R72" s="7" t="s">
        <v>111</v>
      </c>
      <c r="S72" s="7" t="s">
        <v>314</v>
      </c>
      <c r="T72" s="7" t="s">
        <v>111</v>
      </c>
      <c r="U72" s="7" t="s">
        <v>314</v>
      </c>
      <c r="V72" s="7" t="s">
        <v>111</v>
      </c>
      <c r="W72" s="7" t="s">
        <v>314</v>
      </c>
      <c r="X72" s="7" t="s">
        <v>111</v>
      </c>
    </row>
    <row r="73" spans="2:24" x14ac:dyDescent="0.25">
      <c r="B73" s="5" t="s">
        <v>192</v>
      </c>
      <c r="C73" s="17">
        <v>1</v>
      </c>
      <c r="D73" s="17">
        <v>2</v>
      </c>
      <c r="E73" s="17" t="s">
        <v>314</v>
      </c>
      <c r="F73" s="17" t="s">
        <v>111</v>
      </c>
      <c r="G73" s="17" t="s">
        <v>314</v>
      </c>
      <c r="H73" s="17" t="s">
        <v>111</v>
      </c>
      <c r="I73" s="17" t="s">
        <v>314</v>
      </c>
      <c r="J73" s="17" t="s">
        <v>111</v>
      </c>
      <c r="K73" s="17" t="s">
        <v>314</v>
      </c>
      <c r="L73" s="17" t="s">
        <v>111</v>
      </c>
      <c r="M73" s="20"/>
      <c r="N73" s="5" t="s">
        <v>192</v>
      </c>
      <c r="O73" s="7">
        <v>1</v>
      </c>
      <c r="P73" s="7">
        <v>3</v>
      </c>
      <c r="Q73" s="7" t="s">
        <v>314</v>
      </c>
      <c r="R73" s="7" t="s">
        <v>111</v>
      </c>
      <c r="S73" s="7" t="s">
        <v>314</v>
      </c>
      <c r="T73" s="7" t="s">
        <v>111</v>
      </c>
      <c r="U73" s="7" t="s">
        <v>314</v>
      </c>
      <c r="V73" s="7" t="s">
        <v>111</v>
      </c>
      <c r="W73" s="7" t="s">
        <v>314</v>
      </c>
      <c r="X73" s="7" t="s">
        <v>111</v>
      </c>
    </row>
    <row r="74" spans="2:24" x14ac:dyDescent="0.25">
      <c r="B74" s="5" t="s">
        <v>193</v>
      </c>
      <c r="C74" s="17" t="s">
        <v>314</v>
      </c>
      <c r="D74" s="17" t="s">
        <v>111</v>
      </c>
      <c r="E74" s="17">
        <v>6</v>
      </c>
      <c r="F74" s="17">
        <v>1</v>
      </c>
      <c r="G74" s="17" t="s">
        <v>314</v>
      </c>
      <c r="H74" s="17" t="s">
        <v>111</v>
      </c>
      <c r="I74" s="17" t="s">
        <v>314</v>
      </c>
      <c r="J74" s="17" t="s">
        <v>111</v>
      </c>
      <c r="K74" s="17" t="s">
        <v>314</v>
      </c>
      <c r="L74" s="17" t="s">
        <v>111</v>
      </c>
      <c r="M74" s="20"/>
      <c r="N74" s="5" t="s">
        <v>193</v>
      </c>
      <c r="O74" s="7" t="s">
        <v>314</v>
      </c>
      <c r="P74" s="7" t="s">
        <v>111</v>
      </c>
      <c r="Q74" s="7">
        <v>8</v>
      </c>
      <c r="R74" s="7">
        <v>1</v>
      </c>
      <c r="S74" s="7" t="s">
        <v>314</v>
      </c>
      <c r="T74" s="7" t="s">
        <v>111</v>
      </c>
      <c r="U74" s="7" t="s">
        <v>314</v>
      </c>
      <c r="V74" s="7" t="s">
        <v>111</v>
      </c>
      <c r="W74" s="7" t="s">
        <v>314</v>
      </c>
      <c r="X74" s="7" t="s">
        <v>111</v>
      </c>
    </row>
    <row r="75" spans="2:24" x14ac:dyDescent="0.25">
      <c r="B75" s="5" t="s">
        <v>194</v>
      </c>
      <c r="C75" s="17">
        <v>19</v>
      </c>
      <c r="D75" s="17">
        <v>1</v>
      </c>
      <c r="E75" s="17" t="s">
        <v>314</v>
      </c>
      <c r="F75" s="17" t="s">
        <v>111</v>
      </c>
      <c r="G75" s="17" t="s">
        <v>314</v>
      </c>
      <c r="H75" s="17" t="s">
        <v>111</v>
      </c>
      <c r="I75" s="17" t="s">
        <v>314</v>
      </c>
      <c r="J75" s="17" t="s">
        <v>111</v>
      </c>
      <c r="K75" s="17" t="s">
        <v>314</v>
      </c>
      <c r="L75" s="17" t="s">
        <v>111</v>
      </c>
      <c r="M75" s="20"/>
      <c r="N75" s="5" t="s">
        <v>194</v>
      </c>
      <c r="O75" s="7">
        <v>16</v>
      </c>
      <c r="P75" s="7">
        <v>2</v>
      </c>
      <c r="Q75" s="7">
        <v>6</v>
      </c>
      <c r="R75" s="7">
        <v>1</v>
      </c>
      <c r="S75" s="7" t="s">
        <v>314</v>
      </c>
      <c r="T75" s="7" t="s">
        <v>111</v>
      </c>
      <c r="U75" s="7" t="s">
        <v>314</v>
      </c>
      <c r="V75" s="7" t="s">
        <v>111</v>
      </c>
      <c r="W75" s="7" t="s">
        <v>314</v>
      </c>
      <c r="X75" s="7" t="s">
        <v>111</v>
      </c>
    </row>
    <row r="76" spans="2:24" x14ac:dyDescent="0.25">
      <c r="B76" s="5" t="s">
        <v>195</v>
      </c>
      <c r="C76" s="17" t="s">
        <v>314</v>
      </c>
      <c r="D76" s="17" t="s">
        <v>111</v>
      </c>
      <c r="E76" s="17">
        <v>16</v>
      </c>
      <c r="F76" s="17">
        <v>1</v>
      </c>
      <c r="G76" s="17" t="s">
        <v>314</v>
      </c>
      <c r="H76" s="17" t="s">
        <v>111</v>
      </c>
      <c r="I76" s="17" t="s">
        <v>314</v>
      </c>
      <c r="J76" s="17" t="s">
        <v>111</v>
      </c>
      <c r="K76" s="17" t="s">
        <v>314</v>
      </c>
      <c r="L76" s="17" t="s">
        <v>111</v>
      </c>
      <c r="M76" s="20"/>
      <c r="N76" s="5" t="s">
        <v>195</v>
      </c>
      <c r="O76" s="7" t="s">
        <v>314</v>
      </c>
      <c r="P76" s="7" t="s">
        <v>111</v>
      </c>
      <c r="Q76" s="7" t="s">
        <v>314</v>
      </c>
      <c r="R76" s="7" t="s">
        <v>111</v>
      </c>
      <c r="S76" s="7" t="s">
        <v>314</v>
      </c>
      <c r="T76" s="7" t="s">
        <v>111</v>
      </c>
      <c r="U76" s="7" t="s">
        <v>314</v>
      </c>
      <c r="V76" s="7" t="s">
        <v>111</v>
      </c>
      <c r="W76" s="7" t="s">
        <v>314</v>
      </c>
      <c r="X76" s="7" t="s">
        <v>111</v>
      </c>
    </row>
    <row r="77" spans="2:24" x14ac:dyDescent="0.25">
      <c r="B77" s="5" t="s">
        <v>196</v>
      </c>
      <c r="C77" s="17" t="s">
        <v>314</v>
      </c>
      <c r="D77" s="17" t="s">
        <v>111</v>
      </c>
      <c r="E77" s="17">
        <v>1</v>
      </c>
      <c r="F77" s="17">
        <v>1</v>
      </c>
      <c r="G77" s="17" t="s">
        <v>314</v>
      </c>
      <c r="H77" s="17" t="s">
        <v>111</v>
      </c>
      <c r="I77" s="17" t="s">
        <v>314</v>
      </c>
      <c r="J77" s="17" t="s">
        <v>111</v>
      </c>
      <c r="K77" s="17" t="s">
        <v>314</v>
      </c>
      <c r="L77" s="17" t="s">
        <v>111</v>
      </c>
      <c r="M77" s="20"/>
      <c r="N77" s="5" t="s">
        <v>196</v>
      </c>
      <c r="O77" s="7" t="s">
        <v>314</v>
      </c>
      <c r="P77" s="7" t="s">
        <v>111</v>
      </c>
      <c r="Q77" s="7">
        <v>1</v>
      </c>
      <c r="R77" s="7">
        <v>1</v>
      </c>
      <c r="S77" s="7" t="s">
        <v>314</v>
      </c>
      <c r="T77" s="7" t="s">
        <v>111</v>
      </c>
      <c r="U77" s="7" t="s">
        <v>314</v>
      </c>
      <c r="V77" s="7" t="s">
        <v>111</v>
      </c>
      <c r="W77" s="7" t="s">
        <v>314</v>
      </c>
      <c r="X77" s="7" t="s">
        <v>111</v>
      </c>
    </row>
    <row r="78" spans="2:24" x14ac:dyDescent="0.25">
      <c r="B78" s="5" t="s">
        <v>197</v>
      </c>
      <c r="C78" s="17">
        <v>9</v>
      </c>
      <c r="D78" s="17">
        <v>1</v>
      </c>
      <c r="E78" s="17">
        <v>2</v>
      </c>
      <c r="F78" s="17">
        <v>1</v>
      </c>
      <c r="G78" s="17" t="s">
        <v>314</v>
      </c>
      <c r="H78" s="17" t="s">
        <v>111</v>
      </c>
      <c r="I78" s="17" t="s">
        <v>314</v>
      </c>
      <c r="J78" s="17" t="s">
        <v>111</v>
      </c>
      <c r="K78" s="17" t="s">
        <v>314</v>
      </c>
      <c r="L78" s="17" t="s">
        <v>111</v>
      </c>
      <c r="M78" s="20"/>
      <c r="N78" s="5" t="s">
        <v>197</v>
      </c>
      <c r="O78" s="7" t="s">
        <v>314</v>
      </c>
      <c r="P78" s="7" t="s">
        <v>111</v>
      </c>
      <c r="Q78" s="7">
        <v>1</v>
      </c>
      <c r="R78" s="7">
        <v>2</v>
      </c>
      <c r="S78" s="7" t="s">
        <v>314</v>
      </c>
      <c r="T78" s="7" t="s">
        <v>111</v>
      </c>
      <c r="U78" s="7" t="s">
        <v>314</v>
      </c>
      <c r="V78" s="7" t="s">
        <v>111</v>
      </c>
      <c r="W78" s="7" t="s">
        <v>314</v>
      </c>
      <c r="X78" s="7" t="s">
        <v>111</v>
      </c>
    </row>
    <row r="79" spans="2:24" x14ac:dyDescent="0.25">
      <c r="B79" s="5" t="s">
        <v>198</v>
      </c>
      <c r="C79" s="17">
        <v>11</v>
      </c>
      <c r="D79" s="17">
        <v>1</v>
      </c>
      <c r="E79" s="17" t="s">
        <v>314</v>
      </c>
      <c r="F79" s="17" t="s">
        <v>111</v>
      </c>
      <c r="G79" s="17" t="s">
        <v>314</v>
      </c>
      <c r="H79" s="17" t="s">
        <v>111</v>
      </c>
      <c r="I79" s="17" t="s">
        <v>314</v>
      </c>
      <c r="J79" s="17" t="s">
        <v>111</v>
      </c>
      <c r="K79" s="17" t="s">
        <v>314</v>
      </c>
      <c r="L79" s="17" t="s">
        <v>111</v>
      </c>
      <c r="M79" s="20"/>
      <c r="N79" s="5" t="s">
        <v>198</v>
      </c>
      <c r="O79" s="7" t="s">
        <v>314</v>
      </c>
      <c r="P79" s="7" t="s">
        <v>111</v>
      </c>
      <c r="Q79" s="7" t="s">
        <v>314</v>
      </c>
      <c r="R79" s="7" t="s">
        <v>111</v>
      </c>
      <c r="S79" s="7" t="s">
        <v>314</v>
      </c>
      <c r="T79" s="7" t="s">
        <v>111</v>
      </c>
      <c r="U79" s="7" t="s">
        <v>314</v>
      </c>
      <c r="V79" s="7" t="s">
        <v>111</v>
      </c>
      <c r="W79" s="7">
        <v>7</v>
      </c>
      <c r="X79" s="7">
        <v>1</v>
      </c>
    </row>
    <row r="80" spans="2:24" x14ac:dyDescent="0.25">
      <c r="B80" s="5" t="s">
        <v>199</v>
      </c>
      <c r="C80" s="17">
        <v>3</v>
      </c>
      <c r="D80" s="17">
        <v>1</v>
      </c>
      <c r="E80" s="17" t="s">
        <v>314</v>
      </c>
      <c r="F80" s="17" t="s">
        <v>111</v>
      </c>
      <c r="G80" s="17" t="s">
        <v>314</v>
      </c>
      <c r="H80" s="17" t="s">
        <v>111</v>
      </c>
      <c r="I80" s="17" t="s">
        <v>314</v>
      </c>
      <c r="J80" s="17" t="s">
        <v>111</v>
      </c>
      <c r="K80" s="17" t="s">
        <v>314</v>
      </c>
      <c r="L80" s="17" t="s">
        <v>111</v>
      </c>
      <c r="M80" s="20"/>
      <c r="N80" s="5" t="s">
        <v>199</v>
      </c>
      <c r="O80" s="7">
        <v>19</v>
      </c>
      <c r="P80" s="7">
        <v>1</v>
      </c>
      <c r="Q80" s="7" t="s">
        <v>314</v>
      </c>
      <c r="R80" s="7" t="s">
        <v>111</v>
      </c>
      <c r="S80" s="7" t="s">
        <v>314</v>
      </c>
      <c r="T80" s="7" t="s">
        <v>111</v>
      </c>
      <c r="U80" s="7" t="s">
        <v>314</v>
      </c>
      <c r="V80" s="7" t="s">
        <v>111</v>
      </c>
      <c r="W80" s="7" t="s">
        <v>314</v>
      </c>
      <c r="X80" s="7" t="s">
        <v>111</v>
      </c>
    </row>
    <row r="81" spans="2:24" x14ac:dyDescent="0.25">
      <c r="B81" s="5" t="s">
        <v>200</v>
      </c>
      <c r="C81" s="17" t="s">
        <v>314</v>
      </c>
      <c r="D81" s="17" t="s">
        <v>111</v>
      </c>
      <c r="E81" s="17" t="s">
        <v>314</v>
      </c>
      <c r="F81" s="17" t="s">
        <v>111</v>
      </c>
      <c r="G81" s="17" t="s">
        <v>314</v>
      </c>
      <c r="H81" s="17" t="s">
        <v>111</v>
      </c>
      <c r="I81" s="17" t="s">
        <v>314</v>
      </c>
      <c r="J81" s="17" t="s">
        <v>111</v>
      </c>
      <c r="K81" s="17" t="s">
        <v>314</v>
      </c>
      <c r="L81" s="17" t="s">
        <v>111</v>
      </c>
      <c r="M81" s="20"/>
      <c r="N81" s="5" t="s">
        <v>200</v>
      </c>
      <c r="O81" s="7" t="s">
        <v>314</v>
      </c>
      <c r="P81" s="7" t="s">
        <v>111</v>
      </c>
      <c r="Q81" s="7" t="s">
        <v>314</v>
      </c>
      <c r="R81" s="7" t="s">
        <v>111</v>
      </c>
      <c r="S81" s="7">
        <v>3</v>
      </c>
      <c r="T81" s="7">
        <v>1</v>
      </c>
      <c r="U81" s="7" t="s">
        <v>314</v>
      </c>
      <c r="V81" s="7" t="s">
        <v>111</v>
      </c>
      <c r="W81" s="7" t="s">
        <v>314</v>
      </c>
      <c r="X81" s="7" t="s">
        <v>111</v>
      </c>
    </row>
    <row r="82" spans="2:24" x14ac:dyDescent="0.25">
      <c r="B82" s="5" t="s">
        <v>201</v>
      </c>
      <c r="C82" s="17">
        <v>1</v>
      </c>
      <c r="D82" s="17">
        <v>1</v>
      </c>
      <c r="E82" s="17" t="s">
        <v>314</v>
      </c>
      <c r="F82" s="17" t="s">
        <v>111</v>
      </c>
      <c r="G82" s="17" t="s">
        <v>314</v>
      </c>
      <c r="H82" s="17" t="s">
        <v>111</v>
      </c>
      <c r="I82" s="17">
        <v>1</v>
      </c>
      <c r="J82" s="17">
        <v>1</v>
      </c>
      <c r="K82" s="17" t="s">
        <v>314</v>
      </c>
      <c r="L82" s="17" t="s">
        <v>111</v>
      </c>
      <c r="M82" s="20"/>
      <c r="N82" s="5" t="s">
        <v>201</v>
      </c>
      <c r="O82" s="7">
        <v>3</v>
      </c>
      <c r="P82" s="7">
        <v>2</v>
      </c>
      <c r="Q82" s="7" t="s">
        <v>314</v>
      </c>
      <c r="R82" s="7" t="s">
        <v>111</v>
      </c>
      <c r="S82" s="7" t="s">
        <v>314</v>
      </c>
      <c r="T82" s="7" t="s">
        <v>111</v>
      </c>
      <c r="U82" s="7">
        <v>17</v>
      </c>
      <c r="V82" s="7">
        <v>1</v>
      </c>
      <c r="W82" s="7">
        <v>13</v>
      </c>
      <c r="X82" s="7">
        <v>1</v>
      </c>
    </row>
    <row r="83" spans="2:24" x14ac:dyDescent="0.25">
      <c r="B83" s="5" t="s">
        <v>202</v>
      </c>
      <c r="C83" s="17" t="s">
        <v>314</v>
      </c>
      <c r="D83" s="17" t="s">
        <v>111</v>
      </c>
      <c r="E83" s="17" t="s">
        <v>314</v>
      </c>
      <c r="F83" s="17" t="s">
        <v>111</v>
      </c>
      <c r="G83" s="17" t="s">
        <v>314</v>
      </c>
      <c r="H83" s="17" t="s">
        <v>111</v>
      </c>
      <c r="I83" s="17" t="s">
        <v>314</v>
      </c>
      <c r="J83" s="17" t="s">
        <v>111</v>
      </c>
      <c r="K83" s="17" t="s">
        <v>314</v>
      </c>
      <c r="L83" s="17" t="s">
        <v>111</v>
      </c>
      <c r="M83" s="20"/>
      <c r="N83" s="5" t="s">
        <v>202</v>
      </c>
      <c r="O83" s="7" t="s">
        <v>314</v>
      </c>
      <c r="P83" s="7" t="s">
        <v>111</v>
      </c>
      <c r="Q83" s="7" t="s">
        <v>314</v>
      </c>
      <c r="R83" s="7" t="s">
        <v>111</v>
      </c>
      <c r="S83" s="7" t="s">
        <v>314</v>
      </c>
      <c r="T83" s="7" t="s">
        <v>111</v>
      </c>
      <c r="U83" s="7" t="s">
        <v>314</v>
      </c>
      <c r="V83" s="7" t="s">
        <v>111</v>
      </c>
      <c r="W83" s="7" t="s">
        <v>314</v>
      </c>
      <c r="X83" s="7" t="s">
        <v>111</v>
      </c>
    </row>
    <row r="84" spans="2:24" x14ac:dyDescent="0.25">
      <c r="B84" s="5" t="s">
        <v>203</v>
      </c>
      <c r="C84" s="17" t="s">
        <v>314</v>
      </c>
      <c r="D84" s="17" t="s">
        <v>111</v>
      </c>
      <c r="E84" s="17">
        <v>3</v>
      </c>
      <c r="F84" s="17">
        <v>3</v>
      </c>
      <c r="G84" s="17" t="s">
        <v>314</v>
      </c>
      <c r="H84" s="17" t="s">
        <v>111</v>
      </c>
      <c r="I84" s="17" t="s">
        <v>314</v>
      </c>
      <c r="J84" s="17" t="s">
        <v>111</v>
      </c>
      <c r="K84" s="17" t="s">
        <v>314</v>
      </c>
      <c r="L84" s="17" t="s">
        <v>111</v>
      </c>
      <c r="M84" s="20"/>
      <c r="N84" s="5" t="s">
        <v>203</v>
      </c>
      <c r="O84" s="7" t="s">
        <v>314</v>
      </c>
      <c r="P84" s="7" t="s">
        <v>111</v>
      </c>
      <c r="Q84" s="7">
        <v>3</v>
      </c>
      <c r="R84" s="7">
        <v>2</v>
      </c>
      <c r="S84" s="7" t="s">
        <v>314</v>
      </c>
      <c r="T84" s="7" t="s">
        <v>111</v>
      </c>
      <c r="U84" s="7" t="s">
        <v>314</v>
      </c>
      <c r="V84" s="7" t="s">
        <v>111</v>
      </c>
      <c r="W84" s="7" t="s">
        <v>314</v>
      </c>
      <c r="X84" s="7" t="s">
        <v>111</v>
      </c>
    </row>
    <row r="85" spans="2:24" x14ac:dyDescent="0.25">
      <c r="B85" s="5" t="s">
        <v>204</v>
      </c>
      <c r="C85" s="17" t="s">
        <v>314</v>
      </c>
      <c r="D85" s="17" t="s">
        <v>111</v>
      </c>
      <c r="E85" s="17" t="s">
        <v>314</v>
      </c>
      <c r="F85" s="17" t="s">
        <v>111</v>
      </c>
      <c r="G85" s="17">
        <v>13</v>
      </c>
      <c r="H85" s="17">
        <v>1</v>
      </c>
      <c r="I85" s="17" t="s">
        <v>314</v>
      </c>
      <c r="J85" s="17" t="s">
        <v>111</v>
      </c>
      <c r="K85" s="17" t="s">
        <v>314</v>
      </c>
      <c r="L85" s="17" t="s">
        <v>111</v>
      </c>
      <c r="M85" s="20"/>
      <c r="N85" s="5" t="s">
        <v>204</v>
      </c>
      <c r="O85" s="7" t="s">
        <v>314</v>
      </c>
      <c r="P85" s="7" t="s">
        <v>111</v>
      </c>
      <c r="Q85" s="7" t="s">
        <v>314</v>
      </c>
      <c r="R85" s="7" t="s">
        <v>111</v>
      </c>
      <c r="S85" s="7">
        <v>8</v>
      </c>
      <c r="T85" s="7">
        <v>1</v>
      </c>
      <c r="U85" s="7" t="s">
        <v>314</v>
      </c>
      <c r="V85" s="7" t="s">
        <v>111</v>
      </c>
      <c r="W85" s="7" t="s">
        <v>314</v>
      </c>
      <c r="X85" s="7" t="s">
        <v>111</v>
      </c>
    </row>
    <row r="86" spans="2:24" x14ac:dyDescent="0.25">
      <c r="B86" s="5" t="s">
        <v>205</v>
      </c>
      <c r="C86" s="17">
        <v>16</v>
      </c>
      <c r="D86" s="17">
        <v>1</v>
      </c>
      <c r="E86" s="17" t="s">
        <v>314</v>
      </c>
      <c r="F86" s="17" t="s">
        <v>111</v>
      </c>
      <c r="G86" s="17">
        <v>7</v>
      </c>
      <c r="H86" s="17">
        <v>1</v>
      </c>
      <c r="I86" s="17" t="s">
        <v>314</v>
      </c>
      <c r="J86" s="17" t="s">
        <v>111</v>
      </c>
      <c r="K86" s="17" t="s">
        <v>314</v>
      </c>
      <c r="L86" s="17" t="s">
        <v>111</v>
      </c>
      <c r="M86" s="20"/>
      <c r="N86" s="5" t="s">
        <v>205</v>
      </c>
      <c r="O86" s="7">
        <v>3</v>
      </c>
      <c r="P86" s="7">
        <v>2</v>
      </c>
      <c r="Q86" s="7" t="s">
        <v>314</v>
      </c>
      <c r="R86" s="7" t="s">
        <v>111</v>
      </c>
      <c r="S86" s="7">
        <v>8</v>
      </c>
      <c r="T86" s="7">
        <v>1</v>
      </c>
      <c r="U86" s="7" t="s">
        <v>314</v>
      </c>
      <c r="V86" s="7" t="s">
        <v>111</v>
      </c>
      <c r="W86" s="7" t="s">
        <v>314</v>
      </c>
      <c r="X86" s="7" t="s">
        <v>111</v>
      </c>
    </row>
    <row r="87" spans="2:24" x14ac:dyDescent="0.25">
      <c r="B87" s="5" t="s">
        <v>206</v>
      </c>
      <c r="C87" s="17" t="s">
        <v>314</v>
      </c>
      <c r="D87" s="17" t="s">
        <v>111</v>
      </c>
      <c r="E87" s="17" t="s">
        <v>314</v>
      </c>
      <c r="F87" s="17" t="s">
        <v>111</v>
      </c>
      <c r="G87" s="17">
        <v>2</v>
      </c>
      <c r="H87" s="17">
        <v>1</v>
      </c>
      <c r="I87" s="17" t="s">
        <v>314</v>
      </c>
      <c r="J87" s="17" t="s">
        <v>111</v>
      </c>
      <c r="K87" s="17" t="s">
        <v>314</v>
      </c>
      <c r="L87" s="17" t="s">
        <v>111</v>
      </c>
      <c r="M87" s="20"/>
      <c r="N87" s="5" t="s">
        <v>206</v>
      </c>
      <c r="O87" s="7" t="s">
        <v>314</v>
      </c>
      <c r="P87" s="7" t="s">
        <v>111</v>
      </c>
      <c r="Q87" s="7" t="s">
        <v>314</v>
      </c>
      <c r="R87" s="7" t="s">
        <v>111</v>
      </c>
      <c r="S87" s="7">
        <v>2</v>
      </c>
      <c r="T87" s="7">
        <v>1</v>
      </c>
      <c r="U87" s="7" t="s">
        <v>314</v>
      </c>
      <c r="V87" s="7" t="s">
        <v>111</v>
      </c>
      <c r="W87" s="7" t="s">
        <v>314</v>
      </c>
      <c r="X87" s="7" t="s">
        <v>111</v>
      </c>
    </row>
    <row r="88" spans="2:24" x14ac:dyDescent="0.25">
      <c r="B88" s="5" t="s">
        <v>207</v>
      </c>
      <c r="C88" s="17">
        <v>10</v>
      </c>
      <c r="D88" s="17">
        <v>1</v>
      </c>
      <c r="E88" s="17" t="s">
        <v>314</v>
      </c>
      <c r="F88" s="17" t="s">
        <v>111</v>
      </c>
      <c r="G88" s="17">
        <v>15</v>
      </c>
      <c r="H88" s="17">
        <v>2</v>
      </c>
      <c r="I88" s="17" t="s">
        <v>314</v>
      </c>
      <c r="J88" s="17" t="s">
        <v>111</v>
      </c>
      <c r="K88" s="17" t="s">
        <v>314</v>
      </c>
      <c r="L88" s="17" t="s">
        <v>111</v>
      </c>
      <c r="M88" s="20"/>
      <c r="N88" s="5" t="s">
        <v>207</v>
      </c>
      <c r="O88" s="7" t="s">
        <v>314</v>
      </c>
      <c r="P88" s="7" t="s">
        <v>111</v>
      </c>
      <c r="Q88" s="7" t="s">
        <v>314</v>
      </c>
      <c r="R88" s="7" t="s">
        <v>111</v>
      </c>
      <c r="S88" s="7">
        <v>12</v>
      </c>
      <c r="T88" s="7">
        <v>2</v>
      </c>
      <c r="U88" s="7" t="s">
        <v>314</v>
      </c>
      <c r="V88" s="7" t="s">
        <v>111</v>
      </c>
      <c r="W88" s="7" t="s">
        <v>314</v>
      </c>
      <c r="X88" s="7" t="s">
        <v>111</v>
      </c>
    </row>
    <row r="89" spans="2:24" x14ac:dyDescent="0.25">
      <c r="B89" s="5" t="s">
        <v>208</v>
      </c>
      <c r="C89" s="17" t="s">
        <v>314</v>
      </c>
      <c r="D89" s="17" t="s">
        <v>111</v>
      </c>
      <c r="E89" s="17" t="s">
        <v>314</v>
      </c>
      <c r="F89" s="17" t="s">
        <v>111</v>
      </c>
      <c r="G89" s="17" t="s">
        <v>314</v>
      </c>
      <c r="H89" s="17" t="s">
        <v>111</v>
      </c>
      <c r="I89" s="17" t="s">
        <v>314</v>
      </c>
      <c r="J89" s="17" t="s">
        <v>111</v>
      </c>
      <c r="K89" s="17" t="s">
        <v>314</v>
      </c>
      <c r="L89" s="17" t="s">
        <v>111</v>
      </c>
      <c r="M89" s="20"/>
      <c r="N89" s="5" t="s">
        <v>208</v>
      </c>
      <c r="O89" s="7">
        <v>9</v>
      </c>
      <c r="P89" s="7">
        <v>1</v>
      </c>
      <c r="Q89" s="7" t="s">
        <v>314</v>
      </c>
      <c r="R89" s="7" t="s">
        <v>111</v>
      </c>
      <c r="S89" s="7" t="s">
        <v>314</v>
      </c>
      <c r="T89" s="7" t="s">
        <v>111</v>
      </c>
      <c r="U89" s="7" t="s">
        <v>314</v>
      </c>
      <c r="V89" s="7" t="s">
        <v>111</v>
      </c>
      <c r="W89" s="7" t="s">
        <v>314</v>
      </c>
      <c r="X89" s="7" t="s">
        <v>111</v>
      </c>
    </row>
    <row r="90" spans="2:24" x14ac:dyDescent="0.25">
      <c r="B90" s="5" t="s">
        <v>209</v>
      </c>
      <c r="C90" s="17">
        <v>3</v>
      </c>
      <c r="D90" s="17">
        <v>2</v>
      </c>
      <c r="E90" s="17" t="s">
        <v>314</v>
      </c>
      <c r="F90" s="17" t="s">
        <v>111</v>
      </c>
      <c r="G90" s="17" t="s">
        <v>314</v>
      </c>
      <c r="H90" s="17" t="s">
        <v>111</v>
      </c>
      <c r="I90" s="17" t="s">
        <v>314</v>
      </c>
      <c r="J90" s="17" t="s">
        <v>111</v>
      </c>
      <c r="K90" s="17" t="s">
        <v>314</v>
      </c>
      <c r="L90" s="17" t="s">
        <v>111</v>
      </c>
      <c r="M90" s="20"/>
      <c r="N90" s="5" t="s">
        <v>209</v>
      </c>
      <c r="O90" s="7">
        <v>4</v>
      </c>
      <c r="P90" s="7">
        <v>3</v>
      </c>
      <c r="Q90" s="7" t="s">
        <v>314</v>
      </c>
      <c r="R90" s="7" t="s">
        <v>111</v>
      </c>
      <c r="S90" s="7" t="s">
        <v>314</v>
      </c>
      <c r="T90" s="7" t="s">
        <v>111</v>
      </c>
      <c r="U90" s="7" t="s">
        <v>314</v>
      </c>
      <c r="V90" s="7" t="s">
        <v>111</v>
      </c>
      <c r="W90" s="7" t="s">
        <v>314</v>
      </c>
      <c r="X90" s="7" t="s">
        <v>111</v>
      </c>
    </row>
    <row r="91" spans="2:24" x14ac:dyDescent="0.25">
      <c r="B91" s="5" t="s">
        <v>210</v>
      </c>
      <c r="C91" s="17" t="s">
        <v>314</v>
      </c>
      <c r="D91" s="17" t="s">
        <v>111</v>
      </c>
      <c r="E91" s="17" t="s">
        <v>314</v>
      </c>
      <c r="F91" s="17" t="s">
        <v>111</v>
      </c>
      <c r="G91" s="17" t="s">
        <v>314</v>
      </c>
      <c r="H91" s="17" t="s">
        <v>111</v>
      </c>
      <c r="I91" s="17" t="s">
        <v>314</v>
      </c>
      <c r="J91" s="17" t="s">
        <v>111</v>
      </c>
      <c r="K91" s="17" t="s">
        <v>314</v>
      </c>
      <c r="L91" s="17" t="s">
        <v>111</v>
      </c>
      <c r="M91" s="20"/>
      <c r="N91" s="5" t="s">
        <v>210</v>
      </c>
      <c r="O91" s="7" t="s">
        <v>314</v>
      </c>
      <c r="P91" s="7" t="s">
        <v>111</v>
      </c>
      <c r="Q91" s="7" t="s">
        <v>314</v>
      </c>
      <c r="R91" s="7" t="s">
        <v>111</v>
      </c>
      <c r="S91" s="7" t="s">
        <v>314</v>
      </c>
      <c r="T91" s="7" t="s">
        <v>111</v>
      </c>
      <c r="U91" s="7" t="s">
        <v>314</v>
      </c>
      <c r="V91" s="7" t="s">
        <v>111</v>
      </c>
      <c r="W91" s="7" t="s">
        <v>314</v>
      </c>
      <c r="X91" s="7" t="s">
        <v>111</v>
      </c>
    </row>
    <row r="92" spans="2:24" x14ac:dyDescent="0.25">
      <c r="B92" s="5" t="s">
        <v>211</v>
      </c>
      <c r="C92" s="17">
        <v>1</v>
      </c>
      <c r="D92" s="17">
        <v>2</v>
      </c>
      <c r="E92" s="17" t="s">
        <v>314</v>
      </c>
      <c r="F92" s="17" t="s">
        <v>111</v>
      </c>
      <c r="G92" s="17" t="s">
        <v>314</v>
      </c>
      <c r="H92" s="17" t="s">
        <v>111</v>
      </c>
      <c r="I92" s="17">
        <v>12</v>
      </c>
      <c r="J92" s="17">
        <v>1</v>
      </c>
      <c r="K92" s="17" t="s">
        <v>314</v>
      </c>
      <c r="L92" s="17" t="s">
        <v>111</v>
      </c>
      <c r="M92" s="20"/>
      <c r="N92" s="5" t="s">
        <v>211</v>
      </c>
      <c r="O92" s="7">
        <v>1</v>
      </c>
      <c r="P92" s="7">
        <v>2</v>
      </c>
      <c r="Q92" s="7" t="s">
        <v>314</v>
      </c>
      <c r="R92" s="7" t="s">
        <v>111</v>
      </c>
      <c r="S92" s="7" t="s">
        <v>314</v>
      </c>
      <c r="T92" s="7" t="s">
        <v>111</v>
      </c>
      <c r="U92" s="7" t="s">
        <v>314</v>
      </c>
      <c r="V92" s="7" t="s">
        <v>111</v>
      </c>
      <c r="W92" s="7" t="s">
        <v>314</v>
      </c>
      <c r="X92" s="7" t="s">
        <v>111</v>
      </c>
    </row>
    <row r="93" spans="2:24" x14ac:dyDescent="0.25">
      <c r="B93" s="5" t="s">
        <v>212</v>
      </c>
      <c r="C93" s="17">
        <v>5</v>
      </c>
      <c r="D93" s="17">
        <v>1</v>
      </c>
      <c r="E93" s="17" t="s">
        <v>314</v>
      </c>
      <c r="F93" s="17" t="s">
        <v>111</v>
      </c>
      <c r="G93" s="17" t="s">
        <v>314</v>
      </c>
      <c r="H93" s="17" t="s">
        <v>111</v>
      </c>
      <c r="I93" s="17" t="s">
        <v>314</v>
      </c>
      <c r="J93" s="17" t="s">
        <v>111</v>
      </c>
      <c r="K93" s="17" t="s">
        <v>314</v>
      </c>
      <c r="L93" s="17" t="s">
        <v>111</v>
      </c>
      <c r="M93" s="20"/>
      <c r="N93" s="5" t="s">
        <v>212</v>
      </c>
      <c r="O93" s="7" t="s">
        <v>314</v>
      </c>
      <c r="P93" s="7" t="s">
        <v>111</v>
      </c>
      <c r="Q93" s="7" t="s">
        <v>314</v>
      </c>
      <c r="R93" s="7" t="s">
        <v>111</v>
      </c>
      <c r="S93" s="7" t="s">
        <v>314</v>
      </c>
      <c r="T93" s="7" t="s">
        <v>111</v>
      </c>
      <c r="U93" s="7" t="s">
        <v>314</v>
      </c>
      <c r="V93" s="7" t="s">
        <v>111</v>
      </c>
      <c r="W93" s="7" t="s">
        <v>314</v>
      </c>
      <c r="X93" s="7" t="s">
        <v>111</v>
      </c>
    </row>
    <row r="94" spans="2:24" x14ac:dyDescent="0.25">
      <c r="B94" s="5" t="s">
        <v>213</v>
      </c>
      <c r="C94" s="17" t="s">
        <v>314</v>
      </c>
      <c r="D94" s="17" t="s">
        <v>111</v>
      </c>
      <c r="E94" s="17" t="s">
        <v>314</v>
      </c>
      <c r="F94" s="17" t="s">
        <v>111</v>
      </c>
      <c r="G94" s="17" t="s">
        <v>314</v>
      </c>
      <c r="H94" s="17" t="s">
        <v>111</v>
      </c>
      <c r="I94" s="17" t="s">
        <v>314</v>
      </c>
      <c r="J94" s="17" t="s">
        <v>111</v>
      </c>
      <c r="K94" s="17" t="s">
        <v>314</v>
      </c>
      <c r="L94" s="17" t="s">
        <v>111</v>
      </c>
      <c r="M94" s="20"/>
      <c r="N94" s="5" t="s">
        <v>213</v>
      </c>
      <c r="O94" s="7">
        <v>4</v>
      </c>
      <c r="P94" s="7">
        <v>1</v>
      </c>
      <c r="Q94" s="7" t="s">
        <v>314</v>
      </c>
      <c r="R94" s="7" t="s">
        <v>111</v>
      </c>
      <c r="S94" s="7" t="s">
        <v>314</v>
      </c>
      <c r="T94" s="7" t="s">
        <v>111</v>
      </c>
      <c r="U94" s="7" t="s">
        <v>314</v>
      </c>
      <c r="V94" s="7" t="s">
        <v>111</v>
      </c>
      <c r="W94" s="7">
        <v>19</v>
      </c>
      <c r="X94" s="7">
        <v>1</v>
      </c>
    </row>
    <row r="95" spans="2:24" x14ac:dyDescent="0.25">
      <c r="B95" s="5" t="s">
        <v>214</v>
      </c>
      <c r="C95" s="17">
        <v>8</v>
      </c>
      <c r="D95" s="17">
        <v>1</v>
      </c>
      <c r="E95" s="17" t="s">
        <v>314</v>
      </c>
      <c r="F95" s="17" t="s">
        <v>111</v>
      </c>
      <c r="G95" s="17" t="s">
        <v>314</v>
      </c>
      <c r="H95" s="17" t="s">
        <v>111</v>
      </c>
      <c r="I95" s="17" t="s">
        <v>314</v>
      </c>
      <c r="J95" s="17" t="s">
        <v>111</v>
      </c>
      <c r="K95" s="17" t="s">
        <v>314</v>
      </c>
      <c r="L95" s="17" t="s">
        <v>111</v>
      </c>
      <c r="M95" s="20"/>
      <c r="N95" s="5" t="s">
        <v>214</v>
      </c>
      <c r="O95" s="7" t="s">
        <v>314</v>
      </c>
      <c r="P95" s="7" t="s">
        <v>111</v>
      </c>
      <c r="Q95" s="7" t="s">
        <v>314</v>
      </c>
      <c r="R95" s="7" t="s">
        <v>111</v>
      </c>
      <c r="S95" s="7" t="s">
        <v>314</v>
      </c>
      <c r="T95" s="7" t="s">
        <v>111</v>
      </c>
      <c r="U95" s="7" t="s">
        <v>314</v>
      </c>
      <c r="V95" s="7" t="s">
        <v>111</v>
      </c>
      <c r="W95" s="7" t="s">
        <v>314</v>
      </c>
      <c r="X95" s="7" t="s">
        <v>111</v>
      </c>
    </row>
    <row r="96" spans="2:24" x14ac:dyDescent="0.25">
      <c r="B96" s="5" t="s">
        <v>215</v>
      </c>
      <c r="C96" s="17">
        <v>2</v>
      </c>
      <c r="D96" s="17">
        <v>1</v>
      </c>
      <c r="E96" s="17" t="s">
        <v>314</v>
      </c>
      <c r="F96" s="17" t="s">
        <v>111</v>
      </c>
      <c r="G96" s="17" t="s">
        <v>314</v>
      </c>
      <c r="H96" s="17" t="s">
        <v>111</v>
      </c>
      <c r="I96" s="17" t="s">
        <v>314</v>
      </c>
      <c r="J96" s="17" t="s">
        <v>111</v>
      </c>
      <c r="K96" s="17" t="s">
        <v>314</v>
      </c>
      <c r="L96" s="17" t="s">
        <v>111</v>
      </c>
      <c r="M96" s="20"/>
      <c r="N96" s="5" t="s">
        <v>215</v>
      </c>
      <c r="O96" s="7">
        <v>3</v>
      </c>
      <c r="P96" s="7">
        <v>1</v>
      </c>
      <c r="Q96" s="7" t="s">
        <v>314</v>
      </c>
      <c r="R96" s="7" t="s">
        <v>111</v>
      </c>
      <c r="S96" s="7" t="s">
        <v>314</v>
      </c>
      <c r="T96" s="7" t="s">
        <v>111</v>
      </c>
      <c r="U96" s="7" t="s">
        <v>314</v>
      </c>
      <c r="V96" s="7" t="s">
        <v>111</v>
      </c>
      <c r="W96" s="7" t="s">
        <v>314</v>
      </c>
      <c r="X96" s="7" t="s">
        <v>111</v>
      </c>
    </row>
    <row r="97" spans="2:24" x14ac:dyDescent="0.25">
      <c r="B97" s="5" t="s">
        <v>216</v>
      </c>
      <c r="C97" s="17">
        <v>2</v>
      </c>
      <c r="D97" s="17">
        <v>1</v>
      </c>
      <c r="E97" s="17" t="s">
        <v>314</v>
      </c>
      <c r="F97" s="17" t="s">
        <v>111</v>
      </c>
      <c r="G97" s="17" t="s">
        <v>314</v>
      </c>
      <c r="H97" s="17" t="s">
        <v>111</v>
      </c>
      <c r="I97" s="17" t="s">
        <v>314</v>
      </c>
      <c r="J97" s="17" t="s">
        <v>111</v>
      </c>
      <c r="K97" s="17" t="s">
        <v>314</v>
      </c>
      <c r="L97" s="17" t="s">
        <v>111</v>
      </c>
      <c r="M97" s="20"/>
      <c r="N97" s="5" t="s">
        <v>216</v>
      </c>
      <c r="O97" s="7">
        <v>4</v>
      </c>
      <c r="P97" s="7">
        <v>1</v>
      </c>
      <c r="Q97" s="7" t="s">
        <v>314</v>
      </c>
      <c r="R97" s="7" t="s">
        <v>111</v>
      </c>
      <c r="S97" s="7" t="s">
        <v>314</v>
      </c>
      <c r="T97" s="7" t="s">
        <v>111</v>
      </c>
      <c r="U97" s="7" t="s">
        <v>314</v>
      </c>
      <c r="V97" s="7" t="s">
        <v>111</v>
      </c>
      <c r="W97" s="7" t="s">
        <v>314</v>
      </c>
      <c r="X97" s="7" t="s">
        <v>111</v>
      </c>
    </row>
    <row r="98" spans="2:24" x14ac:dyDescent="0.25">
      <c r="B98" s="5" t="s">
        <v>217</v>
      </c>
      <c r="C98" s="17" t="s">
        <v>314</v>
      </c>
      <c r="D98" s="17" t="s">
        <v>111</v>
      </c>
      <c r="E98" s="17" t="s">
        <v>314</v>
      </c>
      <c r="F98" s="17" t="s">
        <v>111</v>
      </c>
      <c r="G98" s="17" t="s">
        <v>314</v>
      </c>
      <c r="H98" s="17" t="s">
        <v>111</v>
      </c>
      <c r="I98" s="17" t="s">
        <v>314</v>
      </c>
      <c r="J98" s="17" t="s">
        <v>111</v>
      </c>
      <c r="K98" s="17" t="s">
        <v>314</v>
      </c>
      <c r="L98" s="17" t="s">
        <v>111</v>
      </c>
      <c r="M98" s="20"/>
      <c r="N98" s="5" t="s">
        <v>217</v>
      </c>
      <c r="O98" s="7" t="s">
        <v>314</v>
      </c>
      <c r="P98" s="7" t="s">
        <v>111</v>
      </c>
      <c r="Q98" s="7" t="s">
        <v>314</v>
      </c>
      <c r="R98" s="7" t="s">
        <v>111</v>
      </c>
      <c r="S98" s="7" t="s">
        <v>314</v>
      </c>
      <c r="T98" s="7" t="s">
        <v>111</v>
      </c>
      <c r="U98" s="7" t="s">
        <v>314</v>
      </c>
      <c r="V98" s="7" t="s">
        <v>111</v>
      </c>
      <c r="W98" s="7" t="s">
        <v>314</v>
      </c>
      <c r="X98" s="7" t="s">
        <v>111</v>
      </c>
    </row>
    <row r="99" spans="2:24" x14ac:dyDescent="0.25">
      <c r="B99" s="5" t="s">
        <v>218</v>
      </c>
      <c r="C99" s="17" t="s">
        <v>314</v>
      </c>
      <c r="D99" s="17" t="s">
        <v>111</v>
      </c>
      <c r="E99" s="17" t="s">
        <v>314</v>
      </c>
      <c r="F99" s="17" t="s">
        <v>111</v>
      </c>
      <c r="G99" s="17" t="s">
        <v>314</v>
      </c>
      <c r="H99" s="17" t="s">
        <v>111</v>
      </c>
      <c r="I99" s="17" t="s">
        <v>314</v>
      </c>
      <c r="J99" s="17" t="s">
        <v>111</v>
      </c>
      <c r="K99" s="17" t="s">
        <v>314</v>
      </c>
      <c r="L99" s="17" t="s">
        <v>111</v>
      </c>
      <c r="M99" s="20"/>
      <c r="N99" s="5" t="s">
        <v>218</v>
      </c>
      <c r="O99" s="7" t="s">
        <v>314</v>
      </c>
      <c r="P99" s="7" t="s">
        <v>111</v>
      </c>
      <c r="Q99" s="7" t="s">
        <v>314</v>
      </c>
      <c r="R99" s="7" t="s">
        <v>111</v>
      </c>
      <c r="S99" s="7" t="s">
        <v>314</v>
      </c>
      <c r="T99" s="7" t="s">
        <v>111</v>
      </c>
      <c r="U99" s="7" t="s">
        <v>314</v>
      </c>
      <c r="V99" s="7" t="s">
        <v>111</v>
      </c>
      <c r="W99" s="7">
        <v>4</v>
      </c>
      <c r="X99" s="7">
        <v>1</v>
      </c>
    </row>
    <row r="100" spans="2:24" x14ac:dyDescent="0.25">
      <c r="B100" s="5" t="s">
        <v>219</v>
      </c>
      <c r="C100" s="17">
        <v>5</v>
      </c>
      <c r="D100" s="17">
        <v>1</v>
      </c>
      <c r="E100" s="17" t="s">
        <v>314</v>
      </c>
      <c r="F100" s="17" t="s">
        <v>111</v>
      </c>
      <c r="G100" s="17">
        <v>1</v>
      </c>
      <c r="H100" s="17">
        <v>1</v>
      </c>
      <c r="I100" s="17" t="s">
        <v>314</v>
      </c>
      <c r="J100" s="17" t="s">
        <v>111</v>
      </c>
      <c r="K100" s="17" t="s">
        <v>314</v>
      </c>
      <c r="L100" s="17" t="s">
        <v>111</v>
      </c>
      <c r="M100" s="20"/>
      <c r="N100" s="5" t="s">
        <v>219</v>
      </c>
      <c r="O100" s="7">
        <v>7</v>
      </c>
      <c r="P100" s="7">
        <v>1</v>
      </c>
      <c r="Q100" s="7" t="s">
        <v>314</v>
      </c>
      <c r="R100" s="7" t="s">
        <v>111</v>
      </c>
      <c r="S100" s="7">
        <v>2</v>
      </c>
      <c r="T100" s="7">
        <v>1</v>
      </c>
      <c r="U100" s="7" t="s">
        <v>314</v>
      </c>
      <c r="V100" s="7" t="s">
        <v>111</v>
      </c>
      <c r="W100" s="7" t="s">
        <v>314</v>
      </c>
      <c r="X100" s="7" t="s">
        <v>111</v>
      </c>
    </row>
    <row r="101" spans="2:24" x14ac:dyDescent="0.25">
      <c r="B101" s="5" t="s">
        <v>220</v>
      </c>
      <c r="C101" s="17">
        <v>3</v>
      </c>
      <c r="D101" s="17">
        <v>2</v>
      </c>
      <c r="E101" s="17" t="s">
        <v>314</v>
      </c>
      <c r="F101" s="17" t="s">
        <v>111</v>
      </c>
      <c r="G101" s="17" t="s">
        <v>314</v>
      </c>
      <c r="H101" s="17" t="s">
        <v>111</v>
      </c>
      <c r="I101" s="17" t="s">
        <v>314</v>
      </c>
      <c r="J101" s="17" t="s">
        <v>111</v>
      </c>
      <c r="K101" s="17" t="s">
        <v>314</v>
      </c>
      <c r="L101" s="17" t="s">
        <v>111</v>
      </c>
      <c r="M101" s="20"/>
      <c r="N101" s="5" t="s">
        <v>220</v>
      </c>
      <c r="O101" s="7">
        <v>4</v>
      </c>
      <c r="P101" s="7">
        <v>2</v>
      </c>
      <c r="Q101" s="7" t="s">
        <v>314</v>
      </c>
      <c r="R101" s="7" t="s">
        <v>111</v>
      </c>
      <c r="S101" s="7" t="s">
        <v>314</v>
      </c>
      <c r="T101" s="7" t="s">
        <v>111</v>
      </c>
      <c r="U101" s="7" t="s">
        <v>314</v>
      </c>
      <c r="V101" s="7" t="s">
        <v>111</v>
      </c>
      <c r="W101" s="7">
        <v>19</v>
      </c>
      <c r="X101" s="7">
        <v>1</v>
      </c>
    </row>
    <row r="102" spans="2:24" x14ac:dyDescent="0.25">
      <c r="B102" s="5" t="s">
        <v>221</v>
      </c>
      <c r="C102" s="17">
        <v>1</v>
      </c>
      <c r="D102" s="17">
        <v>3</v>
      </c>
      <c r="E102" s="17" t="s">
        <v>314</v>
      </c>
      <c r="F102" s="17" t="s">
        <v>111</v>
      </c>
      <c r="G102" s="17">
        <v>9</v>
      </c>
      <c r="H102" s="17">
        <v>1</v>
      </c>
      <c r="I102" s="17" t="s">
        <v>314</v>
      </c>
      <c r="J102" s="17" t="s">
        <v>111</v>
      </c>
      <c r="K102" s="17" t="s">
        <v>314</v>
      </c>
      <c r="L102" s="17" t="s">
        <v>111</v>
      </c>
      <c r="M102" s="20"/>
      <c r="N102" s="5" t="s">
        <v>221</v>
      </c>
      <c r="O102" s="7">
        <v>1</v>
      </c>
      <c r="P102" s="7">
        <v>3</v>
      </c>
      <c r="Q102" s="7" t="s">
        <v>314</v>
      </c>
      <c r="R102" s="7" t="s">
        <v>111</v>
      </c>
      <c r="S102" s="7">
        <v>11</v>
      </c>
      <c r="T102" s="7">
        <v>1</v>
      </c>
      <c r="U102" s="7" t="s">
        <v>314</v>
      </c>
      <c r="V102" s="7" t="s">
        <v>111</v>
      </c>
      <c r="W102" s="7" t="s">
        <v>314</v>
      </c>
      <c r="X102" s="7" t="s">
        <v>111</v>
      </c>
    </row>
    <row r="103" spans="2:24" x14ac:dyDescent="0.25">
      <c r="B103" s="5" t="s">
        <v>222</v>
      </c>
      <c r="C103" s="17" t="s">
        <v>314</v>
      </c>
      <c r="D103" s="17" t="s">
        <v>111</v>
      </c>
      <c r="E103" s="17">
        <v>3</v>
      </c>
      <c r="F103" s="17">
        <v>1</v>
      </c>
      <c r="G103" s="17" t="s">
        <v>314</v>
      </c>
      <c r="H103" s="17" t="s">
        <v>111</v>
      </c>
      <c r="I103" s="17" t="s">
        <v>314</v>
      </c>
      <c r="J103" s="17" t="s">
        <v>111</v>
      </c>
      <c r="K103" s="17" t="s">
        <v>314</v>
      </c>
      <c r="L103" s="17" t="s">
        <v>111</v>
      </c>
      <c r="M103" s="20"/>
      <c r="N103" s="5" t="s">
        <v>222</v>
      </c>
      <c r="O103" s="7" t="s">
        <v>314</v>
      </c>
      <c r="P103" s="7" t="s">
        <v>111</v>
      </c>
      <c r="Q103" s="7">
        <v>14</v>
      </c>
      <c r="R103" s="7">
        <v>1</v>
      </c>
      <c r="S103" s="7" t="s">
        <v>314</v>
      </c>
      <c r="T103" s="7" t="s">
        <v>111</v>
      </c>
      <c r="U103" s="7" t="s">
        <v>314</v>
      </c>
      <c r="V103" s="7" t="s">
        <v>111</v>
      </c>
      <c r="W103" s="7" t="s">
        <v>314</v>
      </c>
      <c r="X103" s="7" t="s">
        <v>111</v>
      </c>
    </row>
    <row r="104" spans="2:24" x14ac:dyDescent="0.25">
      <c r="B104" s="5" t="s">
        <v>223</v>
      </c>
      <c r="C104" s="17">
        <v>17</v>
      </c>
      <c r="D104" s="17">
        <v>1</v>
      </c>
      <c r="E104" s="17" t="s">
        <v>314</v>
      </c>
      <c r="F104" s="17" t="s">
        <v>111</v>
      </c>
      <c r="G104" s="17" t="s">
        <v>314</v>
      </c>
      <c r="H104" s="17" t="s">
        <v>111</v>
      </c>
      <c r="I104" s="17" t="s">
        <v>314</v>
      </c>
      <c r="J104" s="17" t="s">
        <v>111</v>
      </c>
      <c r="K104" s="17" t="s">
        <v>314</v>
      </c>
      <c r="L104" s="17" t="s">
        <v>111</v>
      </c>
      <c r="M104" s="20"/>
      <c r="N104" s="5" t="s">
        <v>223</v>
      </c>
      <c r="O104" s="7" t="s">
        <v>314</v>
      </c>
      <c r="P104" s="7" t="s">
        <v>111</v>
      </c>
      <c r="Q104" s="7" t="s">
        <v>314</v>
      </c>
      <c r="R104" s="7" t="s">
        <v>111</v>
      </c>
      <c r="S104" s="7" t="s">
        <v>314</v>
      </c>
      <c r="T104" s="7" t="s">
        <v>111</v>
      </c>
      <c r="U104" s="7" t="s">
        <v>314</v>
      </c>
      <c r="V104" s="7" t="s">
        <v>111</v>
      </c>
      <c r="W104" s="7" t="s">
        <v>314</v>
      </c>
      <c r="X104" s="7" t="s">
        <v>111</v>
      </c>
    </row>
    <row r="105" spans="2:24" x14ac:dyDescent="0.25">
      <c r="B105" s="5" t="s">
        <v>224</v>
      </c>
      <c r="C105" s="17">
        <v>2</v>
      </c>
      <c r="D105" s="17">
        <v>1</v>
      </c>
      <c r="E105" s="17" t="s">
        <v>314</v>
      </c>
      <c r="F105" s="17" t="s">
        <v>111</v>
      </c>
      <c r="G105" s="17">
        <v>7</v>
      </c>
      <c r="H105" s="17">
        <v>2</v>
      </c>
      <c r="I105" s="17" t="s">
        <v>314</v>
      </c>
      <c r="J105" s="17" t="s">
        <v>111</v>
      </c>
      <c r="K105" s="17" t="s">
        <v>314</v>
      </c>
      <c r="L105" s="17" t="s">
        <v>111</v>
      </c>
      <c r="M105" s="20"/>
      <c r="N105" s="5" t="s">
        <v>224</v>
      </c>
      <c r="O105" s="7">
        <v>3</v>
      </c>
      <c r="P105" s="7">
        <v>1</v>
      </c>
      <c r="Q105" s="7">
        <v>18</v>
      </c>
      <c r="R105" s="7">
        <v>1</v>
      </c>
      <c r="S105" s="7" t="s">
        <v>314</v>
      </c>
      <c r="T105" s="7" t="s">
        <v>111</v>
      </c>
      <c r="U105" s="7" t="s">
        <v>314</v>
      </c>
      <c r="V105" s="7" t="s">
        <v>111</v>
      </c>
      <c r="W105" s="7" t="s">
        <v>314</v>
      </c>
      <c r="X105" s="7" t="s">
        <v>111</v>
      </c>
    </row>
    <row r="106" spans="2:24" x14ac:dyDescent="0.25">
      <c r="B106" s="5" t="s">
        <v>225</v>
      </c>
      <c r="C106" s="17" t="s">
        <v>314</v>
      </c>
      <c r="D106" s="17" t="s">
        <v>111</v>
      </c>
      <c r="E106" s="17" t="s">
        <v>314</v>
      </c>
      <c r="F106" s="17" t="s">
        <v>111</v>
      </c>
      <c r="G106" s="17" t="s">
        <v>314</v>
      </c>
      <c r="H106" s="17" t="s">
        <v>111</v>
      </c>
      <c r="I106" s="17" t="s">
        <v>314</v>
      </c>
      <c r="J106" s="17" t="s">
        <v>111</v>
      </c>
      <c r="K106" s="17" t="s">
        <v>314</v>
      </c>
      <c r="L106" s="17" t="s">
        <v>111</v>
      </c>
      <c r="M106" s="20"/>
      <c r="N106" s="5" t="s">
        <v>225</v>
      </c>
      <c r="O106" s="7" t="s">
        <v>314</v>
      </c>
      <c r="P106" s="7" t="s">
        <v>111</v>
      </c>
      <c r="Q106" s="7" t="s">
        <v>314</v>
      </c>
      <c r="R106" s="7" t="s">
        <v>111</v>
      </c>
      <c r="S106" s="7" t="s">
        <v>314</v>
      </c>
      <c r="T106" s="7" t="s">
        <v>111</v>
      </c>
      <c r="U106" s="7" t="s">
        <v>314</v>
      </c>
      <c r="V106" s="7" t="s">
        <v>111</v>
      </c>
      <c r="W106" s="7" t="s">
        <v>314</v>
      </c>
      <c r="X106" s="7" t="s">
        <v>111</v>
      </c>
    </row>
    <row r="107" spans="2:24" x14ac:dyDescent="0.25">
      <c r="B107" s="5" t="s">
        <v>226</v>
      </c>
      <c r="C107" s="17" t="s">
        <v>314</v>
      </c>
      <c r="D107" s="17" t="s">
        <v>111</v>
      </c>
      <c r="E107" s="17" t="s">
        <v>314</v>
      </c>
      <c r="F107" s="17" t="s">
        <v>111</v>
      </c>
      <c r="G107" s="17" t="s">
        <v>314</v>
      </c>
      <c r="H107" s="17" t="s">
        <v>111</v>
      </c>
      <c r="I107" s="17" t="s">
        <v>314</v>
      </c>
      <c r="J107" s="17" t="s">
        <v>111</v>
      </c>
      <c r="K107" s="17" t="s">
        <v>314</v>
      </c>
      <c r="L107" s="17" t="s">
        <v>111</v>
      </c>
      <c r="M107" s="20"/>
      <c r="N107" s="5" t="s">
        <v>226</v>
      </c>
      <c r="O107" s="7" t="s">
        <v>314</v>
      </c>
      <c r="P107" s="7" t="s">
        <v>111</v>
      </c>
      <c r="Q107" s="7" t="s">
        <v>314</v>
      </c>
      <c r="R107" s="7" t="s">
        <v>111</v>
      </c>
      <c r="S107" s="7" t="s">
        <v>314</v>
      </c>
      <c r="T107" s="7" t="s">
        <v>111</v>
      </c>
      <c r="U107" s="7" t="s">
        <v>314</v>
      </c>
      <c r="V107" s="7" t="s">
        <v>111</v>
      </c>
      <c r="W107" s="7" t="s">
        <v>314</v>
      </c>
      <c r="X107" s="7" t="s">
        <v>111</v>
      </c>
    </row>
    <row r="108" spans="2:24" x14ac:dyDescent="0.25">
      <c r="B108" s="5" t="s">
        <v>227</v>
      </c>
      <c r="C108" s="17" t="s">
        <v>314</v>
      </c>
      <c r="D108" s="17" t="s">
        <v>111</v>
      </c>
      <c r="E108" s="17" t="s">
        <v>314</v>
      </c>
      <c r="F108" s="17" t="s">
        <v>111</v>
      </c>
      <c r="G108" s="17">
        <v>15</v>
      </c>
      <c r="H108" s="17">
        <v>1</v>
      </c>
      <c r="I108" s="17" t="s">
        <v>314</v>
      </c>
      <c r="J108" s="17" t="s">
        <v>111</v>
      </c>
      <c r="K108" s="17" t="s">
        <v>314</v>
      </c>
      <c r="L108" s="17" t="s">
        <v>111</v>
      </c>
      <c r="M108" s="20"/>
      <c r="N108" s="5" t="s">
        <v>227</v>
      </c>
      <c r="O108" s="7" t="s">
        <v>314</v>
      </c>
      <c r="P108" s="7" t="s">
        <v>111</v>
      </c>
      <c r="Q108" s="7" t="s">
        <v>314</v>
      </c>
      <c r="R108" s="7" t="s">
        <v>111</v>
      </c>
      <c r="S108" s="7" t="s">
        <v>314</v>
      </c>
      <c r="T108" s="7" t="s">
        <v>111</v>
      </c>
      <c r="U108" s="7" t="s">
        <v>314</v>
      </c>
      <c r="V108" s="7" t="s">
        <v>111</v>
      </c>
      <c r="W108" s="7" t="s">
        <v>314</v>
      </c>
      <c r="X108" s="7" t="s">
        <v>111</v>
      </c>
    </row>
    <row r="109" spans="2:24" x14ac:dyDescent="0.25">
      <c r="B109" s="5" t="s">
        <v>228</v>
      </c>
      <c r="C109" s="17" t="s">
        <v>314</v>
      </c>
      <c r="D109" s="17" t="s">
        <v>111</v>
      </c>
      <c r="E109" s="17" t="s">
        <v>314</v>
      </c>
      <c r="F109" s="17" t="s">
        <v>111</v>
      </c>
      <c r="G109" s="17" t="s">
        <v>314</v>
      </c>
      <c r="H109" s="17" t="s">
        <v>111</v>
      </c>
      <c r="I109" s="17" t="s">
        <v>314</v>
      </c>
      <c r="J109" s="17" t="s">
        <v>111</v>
      </c>
      <c r="K109" s="17" t="s">
        <v>314</v>
      </c>
      <c r="L109" s="17" t="s">
        <v>111</v>
      </c>
      <c r="M109" s="20"/>
      <c r="N109" s="5" t="s">
        <v>228</v>
      </c>
      <c r="O109" s="7" t="s">
        <v>314</v>
      </c>
      <c r="P109" s="7" t="s">
        <v>111</v>
      </c>
      <c r="Q109" s="7">
        <v>6</v>
      </c>
      <c r="R109" s="7">
        <v>1</v>
      </c>
      <c r="S109" s="7">
        <v>9</v>
      </c>
      <c r="T109" s="7">
        <v>1</v>
      </c>
      <c r="U109" s="7" t="s">
        <v>314</v>
      </c>
      <c r="V109" s="7" t="s">
        <v>111</v>
      </c>
      <c r="W109" s="7" t="s">
        <v>314</v>
      </c>
      <c r="X109" s="7" t="s">
        <v>111</v>
      </c>
    </row>
    <row r="110" spans="2:24" x14ac:dyDescent="0.25">
      <c r="B110" s="5" t="s">
        <v>229</v>
      </c>
      <c r="C110" s="17" t="s">
        <v>314</v>
      </c>
      <c r="D110" s="17" t="s">
        <v>111</v>
      </c>
      <c r="E110" s="17" t="s">
        <v>314</v>
      </c>
      <c r="F110" s="17" t="s">
        <v>111</v>
      </c>
      <c r="G110" s="17" t="s">
        <v>314</v>
      </c>
      <c r="H110" s="17" t="s">
        <v>111</v>
      </c>
      <c r="I110" s="17" t="s">
        <v>314</v>
      </c>
      <c r="J110" s="17" t="s">
        <v>111</v>
      </c>
      <c r="K110" s="17" t="s">
        <v>314</v>
      </c>
      <c r="L110" s="17" t="s">
        <v>111</v>
      </c>
      <c r="M110" s="20"/>
      <c r="N110" s="5" t="s">
        <v>229</v>
      </c>
      <c r="O110" s="7" t="s">
        <v>314</v>
      </c>
      <c r="P110" s="7" t="s">
        <v>111</v>
      </c>
      <c r="Q110" s="7" t="s">
        <v>314</v>
      </c>
      <c r="R110" s="7" t="s">
        <v>111</v>
      </c>
      <c r="S110" s="7" t="s">
        <v>314</v>
      </c>
      <c r="T110" s="7" t="s">
        <v>111</v>
      </c>
      <c r="U110" s="7" t="s">
        <v>314</v>
      </c>
      <c r="V110" s="7" t="s">
        <v>111</v>
      </c>
      <c r="W110" s="7" t="s">
        <v>314</v>
      </c>
      <c r="X110" s="7" t="s">
        <v>111</v>
      </c>
    </row>
    <row r="111" spans="2:24" x14ac:dyDescent="0.25">
      <c r="B111" s="5" t="s">
        <v>230</v>
      </c>
      <c r="C111" s="17" t="s">
        <v>314</v>
      </c>
      <c r="D111" s="17" t="s">
        <v>111</v>
      </c>
      <c r="E111" s="17" t="s">
        <v>314</v>
      </c>
      <c r="F111" s="17" t="s">
        <v>111</v>
      </c>
      <c r="G111" s="17">
        <v>3</v>
      </c>
      <c r="H111" s="17">
        <v>1</v>
      </c>
      <c r="I111" s="17" t="s">
        <v>314</v>
      </c>
      <c r="J111" s="17" t="s">
        <v>111</v>
      </c>
      <c r="K111" s="17" t="s">
        <v>314</v>
      </c>
      <c r="L111" s="17" t="s">
        <v>111</v>
      </c>
      <c r="M111" s="20"/>
      <c r="N111" s="5" t="s">
        <v>230</v>
      </c>
      <c r="O111" s="7" t="s">
        <v>314</v>
      </c>
      <c r="P111" s="7" t="s">
        <v>111</v>
      </c>
      <c r="Q111" s="7" t="s">
        <v>314</v>
      </c>
      <c r="R111" s="7" t="s">
        <v>111</v>
      </c>
      <c r="S111" s="7" t="s">
        <v>314</v>
      </c>
      <c r="T111" s="7" t="s">
        <v>111</v>
      </c>
      <c r="U111" s="7" t="s">
        <v>314</v>
      </c>
      <c r="V111" s="7" t="s">
        <v>111</v>
      </c>
      <c r="W111" s="7" t="s">
        <v>314</v>
      </c>
      <c r="X111" s="7" t="s">
        <v>111</v>
      </c>
    </row>
    <row r="112" spans="2:24" x14ac:dyDescent="0.25">
      <c r="B112" s="5" t="s">
        <v>231</v>
      </c>
      <c r="C112" s="17" t="s">
        <v>314</v>
      </c>
      <c r="D112" s="17" t="s">
        <v>111</v>
      </c>
      <c r="E112" s="17" t="s">
        <v>314</v>
      </c>
      <c r="F112" s="17" t="s">
        <v>111</v>
      </c>
      <c r="G112" s="17" t="s">
        <v>314</v>
      </c>
      <c r="H112" s="17" t="s">
        <v>111</v>
      </c>
      <c r="I112" s="17" t="s">
        <v>314</v>
      </c>
      <c r="J112" s="17" t="s">
        <v>111</v>
      </c>
      <c r="K112" s="17" t="s">
        <v>314</v>
      </c>
      <c r="L112" s="17" t="s">
        <v>111</v>
      </c>
      <c r="M112" s="20"/>
      <c r="N112" s="5" t="s">
        <v>231</v>
      </c>
      <c r="O112" s="7" t="s">
        <v>314</v>
      </c>
      <c r="P112" s="7" t="s">
        <v>111</v>
      </c>
      <c r="Q112" s="7" t="s">
        <v>314</v>
      </c>
      <c r="R112" s="7" t="s">
        <v>111</v>
      </c>
      <c r="S112" s="7">
        <v>4</v>
      </c>
      <c r="T112" s="7">
        <v>1</v>
      </c>
      <c r="U112" s="7" t="s">
        <v>314</v>
      </c>
      <c r="V112" s="7" t="s">
        <v>111</v>
      </c>
      <c r="W112" s="7" t="s">
        <v>314</v>
      </c>
      <c r="X112" s="7" t="s">
        <v>111</v>
      </c>
    </row>
    <row r="113" spans="2:24" x14ac:dyDescent="0.25">
      <c r="B113" s="5" t="s">
        <v>232</v>
      </c>
      <c r="C113" s="17" t="s">
        <v>314</v>
      </c>
      <c r="D113" s="17" t="s">
        <v>111</v>
      </c>
      <c r="E113" s="17">
        <v>1</v>
      </c>
      <c r="F113" s="17">
        <v>2</v>
      </c>
      <c r="G113" s="17" t="s">
        <v>314</v>
      </c>
      <c r="H113" s="17" t="s">
        <v>111</v>
      </c>
      <c r="I113" s="17" t="s">
        <v>314</v>
      </c>
      <c r="J113" s="17" t="s">
        <v>111</v>
      </c>
      <c r="K113" s="17" t="s">
        <v>314</v>
      </c>
      <c r="L113" s="17" t="s">
        <v>111</v>
      </c>
      <c r="M113" s="20"/>
      <c r="N113" s="5" t="s">
        <v>232</v>
      </c>
      <c r="O113" s="7" t="s">
        <v>314</v>
      </c>
      <c r="P113" s="7" t="s">
        <v>111</v>
      </c>
      <c r="Q113" s="7">
        <v>1</v>
      </c>
      <c r="R113" s="7">
        <v>2</v>
      </c>
      <c r="S113" s="7" t="s">
        <v>314</v>
      </c>
      <c r="T113" s="7" t="s">
        <v>111</v>
      </c>
      <c r="U113" s="7" t="s">
        <v>314</v>
      </c>
      <c r="V113" s="7" t="s">
        <v>111</v>
      </c>
      <c r="W113" s="7" t="s">
        <v>314</v>
      </c>
      <c r="X113" s="7" t="s">
        <v>111</v>
      </c>
    </row>
    <row r="114" spans="2:24" x14ac:dyDescent="0.25">
      <c r="B114" s="5" t="s">
        <v>233</v>
      </c>
      <c r="C114" s="17" t="s">
        <v>314</v>
      </c>
      <c r="D114" s="17" t="s">
        <v>111</v>
      </c>
      <c r="E114" s="17" t="s">
        <v>314</v>
      </c>
      <c r="F114" s="17" t="s">
        <v>111</v>
      </c>
      <c r="G114" s="17" t="s">
        <v>314</v>
      </c>
      <c r="H114" s="17" t="s">
        <v>111</v>
      </c>
      <c r="I114" s="17" t="s">
        <v>314</v>
      </c>
      <c r="J114" s="17" t="s">
        <v>111</v>
      </c>
      <c r="K114" s="17" t="s">
        <v>314</v>
      </c>
      <c r="L114" s="17" t="s">
        <v>111</v>
      </c>
      <c r="M114" s="20"/>
      <c r="N114" s="5" t="s">
        <v>233</v>
      </c>
      <c r="O114" s="7" t="s">
        <v>314</v>
      </c>
      <c r="P114" s="7" t="s">
        <v>111</v>
      </c>
      <c r="Q114" s="7" t="s">
        <v>314</v>
      </c>
      <c r="R114" s="7" t="s">
        <v>111</v>
      </c>
      <c r="S114" s="7" t="s">
        <v>314</v>
      </c>
      <c r="T114" s="7" t="s">
        <v>111</v>
      </c>
      <c r="U114" s="7" t="s">
        <v>314</v>
      </c>
      <c r="V114" s="7" t="s">
        <v>111</v>
      </c>
      <c r="W114" s="7" t="s">
        <v>314</v>
      </c>
      <c r="X114" s="7" t="s">
        <v>111</v>
      </c>
    </row>
    <row r="115" spans="2:24" x14ac:dyDescent="0.25">
      <c r="B115" s="5" t="s">
        <v>234</v>
      </c>
      <c r="C115" s="17" t="s">
        <v>314</v>
      </c>
      <c r="D115" s="17" t="s">
        <v>111</v>
      </c>
      <c r="E115" s="17">
        <v>1</v>
      </c>
      <c r="F115" s="17">
        <v>2</v>
      </c>
      <c r="G115" s="17">
        <v>18</v>
      </c>
      <c r="H115" s="17">
        <v>1</v>
      </c>
      <c r="I115" s="17" t="s">
        <v>314</v>
      </c>
      <c r="J115" s="17" t="s">
        <v>111</v>
      </c>
      <c r="K115" s="17" t="s">
        <v>314</v>
      </c>
      <c r="L115" s="17" t="s">
        <v>111</v>
      </c>
      <c r="M115" s="20"/>
      <c r="N115" s="5" t="s">
        <v>234</v>
      </c>
      <c r="O115" s="7" t="s">
        <v>314</v>
      </c>
      <c r="P115" s="7" t="s">
        <v>111</v>
      </c>
      <c r="Q115" s="7">
        <v>2</v>
      </c>
      <c r="R115" s="7">
        <v>2</v>
      </c>
      <c r="S115" s="7">
        <v>13</v>
      </c>
      <c r="T115" s="7">
        <v>1</v>
      </c>
      <c r="U115" s="7" t="s">
        <v>314</v>
      </c>
      <c r="V115" s="7" t="s">
        <v>111</v>
      </c>
      <c r="W115" s="7">
        <v>18</v>
      </c>
      <c r="X115" s="7">
        <v>1</v>
      </c>
    </row>
    <row r="116" spans="2:24" x14ac:dyDescent="0.25">
      <c r="B116" s="5" t="s">
        <v>235</v>
      </c>
      <c r="C116" s="17" t="s">
        <v>314</v>
      </c>
      <c r="D116" s="17" t="s">
        <v>111</v>
      </c>
      <c r="E116" s="17" t="s">
        <v>314</v>
      </c>
      <c r="F116" s="17" t="s">
        <v>111</v>
      </c>
      <c r="G116" s="17" t="s">
        <v>314</v>
      </c>
      <c r="H116" s="17" t="s">
        <v>111</v>
      </c>
      <c r="I116" s="17" t="s">
        <v>314</v>
      </c>
      <c r="J116" s="17" t="s">
        <v>111</v>
      </c>
      <c r="K116" s="17" t="s">
        <v>314</v>
      </c>
      <c r="L116" s="17" t="s">
        <v>111</v>
      </c>
      <c r="M116" s="20"/>
      <c r="N116" s="5" t="s">
        <v>235</v>
      </c>
      <c r="O116" s="7" t="s">
        <v>314</v>
      </c>
      <c r="P116" s="7" t="s">
        <v>111</v>
      </c>
      <c r="Q116" s="7" t="s">
        <v>314</v>
      </c>
      <c r="R116" s="7" t="s">
        <v>111</v>
      </c>
      <c r="S116" s="7" t="s">
        <v>314</v>
      </c>
      <c r="T116" s="7" t="s">
        <v>111</v>
      </c>
      <c r="U116" s="7" t="s">
        <v>314</v>
      </c>
      <c r="V116" s="7" t="s">
        <v>111</v>
      </c>
      <c r="W116" s="7" t="s">
        <v>314</v>
      </c>
      <c r="X116" s="7" t="s">
        <v>111</v>
      </c>
    </row>
    <row r="117" spans="2:24" x14ac:dyDescent="0.25">
      <c r="B117" s="5" t="s">
        <v>236</v>
      </c>
      <c r="C117" s="17" t="s">
        <v>314</v>
      </c>
      <c r="D117" s="17" t="s">
        <v>111</v>
      </c>
      <c r="E117" s="17" t="s">
        <v>314</v>
      </c>
      <c r="F117" s="17" t="s">
        <v>111</v>
      </c>
      <c r="G117" s="17" t="s">
        <v>314</v>
      </c>
      <c r="H117" s="17" t="s">
        <v>111</v>
      </c>
      <c r="I117" s="17">
        <v>14</v>
      </c>
      <c r="J117" s="17">
        <v>1</v>
      </c>
      <c r="K117" s="17" t="s">
        <v>314</v>
      </c>
      <c r="L117" s="17" t="s">
        <v>111</v>
      </c>
      <c r="M117" s="20"/>
      <c r="N117" s="5" t="s">
        <v>236</v>
      </c>
      <c r="O117" s="7" t="s">
        <v>314</v>
      </c>
      <c r="P117" s="7" t="s">
        <v>111</v>
      </c>
      <c r="Q117" s="7" t="s">
        <v>314</v>
      </c>
      <c r="R117" s="7" t="s">
        <v>111</v>
      </c>
      <c r="S117" s="7" t="s">
        <v>314</v>
      </c>
      <c r="T117" s="7" t="s">
        <v>111</v>
      </c>
      <c r="U117" s="7" t="s">
        <v>314</v>
      </c>
      <c r="V117" s="7" t="s">
        <v>111</v>
      </c>
      <c r="W117" s="7" t="s">
        <v>314</v>
      </c>
      <c r="X117" s="7" t="s">
        <v>111</v>
      </c>
    </row>
    <row r="118" spans="2:24" x14ac:dyDescent="0.25">
      <c r="B118" s="5" t="s">
        <v>237</v>
      </c>
      <c r="C118" s="17" t="s">
        <v>314</v>
      </c>
      <c r="D118" s="17" t="s">
        <v>111</v>
      </c>
      <c r="E118" s="17">
        <v>2</v>
      </c>
      <c r="F118" s="17">
        <v>1</v>
      </c>
      <c r="G118" s="17" t="s">
        <v>314</v>
      </c>
      <c r="H118" s="17" t="s">
        <v>111</v>
      </c>
      <c r="I118" s="17" t="s">
        <v>314</v>
      </c>
      <c r="J118" s="17" t="s">
        <v>111</v>
      </c>
      <c r="K118" s="17" t="s">
        <v>314</v>
      </c>
      <c r="L118" s="17" t="s">
        <v>111</v>
      </c>
      <c r="M118" s="20"/>
      <c r="N118" s="5" t="s">
        <v>237</v>
      </c>
      <c r="O118" s="7" t="s">
        <v>314</v>
      </c>
      <c r="P118" s="7" t="s">
        <v>111</v>
      </c>
      <c r="Q118" s="7">
        <v>1</v>
      </c>
      <c r="R118" s="7">
        <v>1</v>
      </c>
      <c r="S118" s="7" t="s">
        <v>314</v>
      </c>
      <c r="T118" s="7" t="s">
        <v>111</v>
      </c>
      <c r="U118" s="7" t="s">
        <v>314</v>
      </c>
      <c r="V118" s="7" t="s">
        <v>111</v>
      </c>
      <c r="W118" s="7" t="s">
        <v>314</v>
      </c>
      <c r="X118" s="7" t="s">
        <v>111</v>
      </c>
    </row>
    <row r="119" spans="2:24" x14ac:dyDescent="0.25">
      <c r="B119" s="5" t="s">
        <v>238</v>
      </c>
      <c r="C119" s="17" t="s">
        <v>314</v>
      </c>
      <c r="D119" s="17" t="s">
        <v>111</v>
      </c>
      <c r="E119" s="17" t="s">
        <v>314</v>
      </c>
      <c r="F119" s="17" t="s">
        <v>111</v>
      </c>
      <c r="G119" s="17" t="s">
        <v>314</v>
      </c>
      <c r="H119" s="17" t="s">
        <v>111</v>
      </c>
      <c r="I119" s="17" t="s">
        <v>314</v>
      </c>
      <c r="J119" s="17" t="s">
        <v>111</v>
      </c>
      <c r="K119" s="17" t="s">
        <v>314</v>
      </c>
      <c r="L119" s="17" t="s">
        <v>111</v>
      </c>
      <c r="M119" s="20"/>
      <c r="N119" s="5" t="s">
        <v>238</v>
      </c>
      <c r="O119" s="7" t="s">
        <v>314</v>
      </c>
      <c r="P119" s="7" t="s">
        <v>111</v>
      </c>
      <c r="Q119" s="7">
        <v>18</v>
      </c>
      <c r="R119" s="7">
        <v>1</v>
      </c>
      <c r="S119" s="7" t="s">
        <v>314</v>
      </c>
      <c r="T119" s="7" t="s">
        <v>111</v>
      </c>
      <c r="U119" s="7" t="s">
        <v>314</v>
      </c>
      <c r="V119" s="7" t="s">
        <v>111</v>
      </c>
      <c r="W119" s="7" t="s">
        <v>314</v>
      </c>
      <c r="X119" s="7" t="s">
        <v>111</v>
      </c>
    </row>
    <row r="120" spans="2:24" x14ac:dyDescent="0.25">
      <c r="B120" s="5" t="s">
        <v>239</v>
      </c>
      <c r="C120" s="17" t="s">
        <v>314</v>
      </c>
      <c r="D120" s="17" t="s">
        <v>111</v>
      </c>
      <c r="E120" s="17" t="s">
        <v>314</v>
      </c>
      <c r="F120" s="17" t="s">
        <v>111</v>
      </c>
      <c r="G120" s="17">
        <v>9</v>
      </c>
      <c r="H120" s="17">
        <v>1</v>
      </c>
      <c r="I120" s="17" t="s">
        <v>314</v>
      </c>
      <c r="J120" s="17" t="s">
        <v>111</v>
      </c>
      <c r="K120" s="17" t="s">
        <v>314</v>
      </c>
      <c r="L120" s="17" t="s">
        <v>111</v>
      </c>
      <c r="M120" s="20"/>
      <c r="N120" s="5" t="s">
        <v>239</v>
      </c>
      <c r="O120" s="7" t="s">
        <v>314</v>
      </c>
      <c r="P120" s="7" t="s">
        <v>111</v>
      </c>
      <c r="Q120" s="7" t="s">
        <v>314</v>
      </c>
      <c r="R120" s="7" t="s">
        <v>111</v>
      </c>
      <c r="S120" s="7">
        <v>16</v>
      </c>
      <c r="T120" s="7">
        <v>2</v>
      </c>
      <c r="U120" s="7" t="s">
        <v>314</v>
      </c>
      <c r="V120" s="7" t="s">
        <v>111</v>
      </c>
      <c r="W120" s="7" t="s">
        <v>314</v>
      </c>
      <c r="X120" s="7" t="s">
        <v>111</v>
      </c>
    </row>
    <row r="121" spans="2:24" x14ac:dyDescent="0.25">
      <c r="B121" s="5" t="s">
        <v>240</v>
      </c>
      <c r="C121" s="17" t="s">
        <v>314</v>
      </c>
      <c r="D121" s="17" t="s">
        <v>111</v>
      </c>
      <c r="E121" s="17" t="s">
        <v>314</v>
      </c>
      <c r="F121" s="17" t="s">
        <v>111</v>
      </c>
      <c r="G121" s="17">
        <v>5</v>
      </c>
      <c r="H121" s="17">
        <v>1</v>
      </c>
      <c r="I121" s="17" t="s">
        <v>314</v>
      </c>
      <c r="J121" s="17" t="s">
        <v>111</v>
      </c>
      <c r="K121" s="17" t="s">
        <v>314</v>
      </c>
      <c r="L121" s="17" t="s">
        <v>111</v>
      </c>
      <c r="M121" s="20"/>
      <c r="N121" s="5" t="s">
        <v>240</v>
      </c>
      <c r="O121" s="7" t="s">
        <v>314</v>
      </c>
      <c r="P121" s="7" t="s">
        <v>111</v>
      </c>
      <c r="Q121" s="7" t="s">
        <v>314</v>
      </c>
      <c r="R121" s="7" t="s">
        <v>111</v>
      </c>
      <c r="S121" s="7">
        <v>5</v>
      </c>
      <c r="T121" s="7">
        <v>1</v>
      </c>
      <c r="U121" s="7" t="s">
        <v>314</v>
      </c>
      <c r="V121" s="7" t="s">
        <v>111</v>
      </c>
      <c r="W121" s="7" t="s">
        <v>314</v>
      </c>
      <c r="X121" s="7" t="s">
        <v>111</v>
      </c>
    </row>
    <row r="122" spans="2:24" x14ac:dyDescent="0.25">
      <c r="B122" s="5" t="s">
        <v>241</v>
      </c>
      <c r="C122" s="17" t="s">
        <v>314</v>
      </c>
      <c r="D122" s="17" t="s">
        <v>111</v>
      </c>
      <c r="E122" s="17">
        <v>17</v>
      </c>
      <c r="F122" s="17">
        <v>1</v>
      </c>
      <c r="G122" s="17">
        <v>4</v>
      </c>
      <c r="H122" s="17">
        <v>1</v>
      </c>
      <c r="I122" s="17" t="s">
        <v>314</v>
      </c>
      <c r="J122" s="17" t="s">
        <v>111</v>
      </c>
      <c r="K122" s="17" t="s">
        <v>314</v>
      </c>
      <c r="L122" s="17" t="s">
        <v>111</v>
      </c>
      <c r="M122" s="20"/>
      <c r="N122" s="5" t="s">
        <v>241</v>
      </c>
      <c r="O122" s="7" t="s">
        <v>314</v>
      </c>
      <c r="P122" s="7" t="s">
        <v>111</v>
      </c>
      <c r="Q122" s="7" t="s">
        <v>314</v>
      </c>
      <c r="R122" s="7" t="s">
        <v>111</v>
      </c>
      <c r="S122" s="7">
        <v>4</v>
      </c>
      <c r="T122" s="7">
        <v>2</v>
      </c>
      <c r="U122" s="7" t="s">
        <v>314</v>
      </c>
      <c r="V122" s="7" t="s">
        <v>111</v>
      </c>
      <c r="W122" s="7" t="s">
        <v>314</v>
      </c>
      <c r="X122" s="7" t="s">
        <v>111</v>
      </c>
    </row>
    <row r="123" spans="2:24" x14ac:dyDescent="0.25">
      <c r="B123" s="5" t="s">
        <v>242</v>
      </c>
      <c r="C123" s="17" t="s">
        <v>314</v>
      </c>
      <c r="D123" s="17" t="s">
        <v>111</v>
      </c>
      <c r="E123" s="17" t="s">
        <v>314</v>
      </c>
      <c r="F123" s="17" t="s">
        <v>111</v>
      </c>
      <c r="G123" s="17" t="s">
        <v>314</v>
      </c>
      <c r="H123" s="17" t="s">
        <v>111</v>
      </c>
      <c r="I123" s="17" t="s">
        <v>314</v>
      </c>
      <c r="J123" s="17" t="s">
        <v>111</v>
      </c>
      <c r="K123" s="17" t="s">
        <v>314</v>
      </c>
      <c r="L123" s="17" t="s">
        <v>111</v>
      </c>
      <c r="M123" s="20"/>
      <c r="N123" s="5" t="s">
        <v>242</v>
      </c>
      <c r="O123" s="7" t="s">
        <v>314</v>
      </c>
      <c r="P123" s="7" t="s">
        <v>111</v>
      </c>
      <c r="Q123" s="7">
        <v>17</v>
      </c>
      <c r="R123" s="7">
        <v>1</v>
      </c>
      <c r="S123" s="7" t="s">
        <v>314</v>
      </c>
      <c r="T123" s="7" t="s">
        <v>111</v>
      </c>
      <c r="U123" s="7" t="s">
        <v>314</v>
      </c>
      <c r="V123" s="7" t="s">
        <v>111</v>
      </c>
      <c r="W123" s="7" t="s">
        <v>314</v>
      </c>
      <c r="X123" s="7" t="s">
        <v>111</v>
      </c>
    </row>
    <row r="124" spans="2:24" x14ac:dyDescent="0.25">
      <c r="B124" s="5" t="s">
        <v>243</v>
      </c>
      <c r="C124" s="17" t="s">
        <v>314</v>
      </c>
      <c r="D124" s="17" t="s">
        <v>111</v>
      </c>
      <c r="E124" s="17" t="s">
        <v>314</v>
      </c>
      <c r="F124" s="17" t="s">
        <v>111</v>
      </c>
      <c r="G124" s="17" t="s">
        <v>314</v>
      </c>
      <c r="H124" s="17" t="s">
        <v>111</v>
      </c>
      <c r="I124" s="17" t="s">
        <v>314</v>
      </c>
      <c r="J124" s="17" t="s">
        <v>111</v>
      </c>
      <c r="K124" s="17" t="s">
        <v>314</v>
      </c>
      <c r="L124" s="17" t="s">
        <v>111</v>
      </c>
      <c r="M124" s="20"/>
      <c r="N124" s="5" t="s">
        <v>243</v>
      </c>
      <c r="O124" s="7" t="s">
        <v>314</v>
      </c>
      <c r="P124" s="7" t="s">
        <v>111</v>
      </c>
      <c r="Q124" s="7" t="s">
        <v>314</v>
      </c>
      <c r="R124" s="7" t="s">
        <v>111</v>
      </c>
      <c r="S124" s="7" t="s">
        <v>314</v>
      </c>
      <c r="T124" s="7" t="s">
        <v>111</v>
      </c>
      <c r="U124" s="7" t="s">
        <v>314</v>
      </c>
      <c r="V124" s="7" t="s">
        <v>111</v>
      </c>
      <c r="W124" s="7" t="s">
        <v>314</v>
      </c>
      <c r="X124" s="7" t="s">
        <v>111</v>
      </c>
    </row>
    <row r="125" spans="2:24" x14ac:dyDescent="0.25">
      <c r="B125" s="5" t="s">
        <v>244</v>
      </c>
      <c r="C125" s="17" t="s">
        <v>314</v>
      </c>
      <c r="D125" s="17" t="s">
        <v>111</v>
      </c>
      <c r="E125" s="17" t="s">
        <v>314</v>
      </c>
      <c r="F125" s="17" t="s">
        <v>111</v>
      </c>
      <c r="G125" s="17">
        <v>14</v>
      </c>
      <c r="H125" s="17">
        <v>1</v>
      </c>
      <c r="I125" s="17" t="s">
        <v>314</v>
      </c>
      <c r="J125" s="17" t="s">
        <v>111</v>
      </c>
      <c r="K125" s="17" t="s">
        <v>314</v>
      </c>
      <c r="L125" s="17" t="s">
        <v>111</v>
      </c>
      <c r="M125" s="20"/>
      <c r="N125" s="5" t="s">
        <v>244</v>
      </c>
      <c r="O125" s="7" t="s">
        <v>314</v>
      </c>
      <c r="P125" s="7" t="s">
        <v>111</v>
      </c>
      <c r="Q125" s="7" t="s">
        <v>314</v>
      </c>
      <c r="R125" s="7" t="s">
        <v>111</v>
      </c>
      <c r="S125" s="7" t="s">
        <v>314</v>
      </c>
      <c r="T125" s="7" t="s">
        <v>111</v>
      </c>
      <c r="U125" s="7" t="s">
        <v>314</v>
      </c>
      <c r="V125" s="7" t="s">
        <v>111</v>
      </c>
      <c r="W125" s="7" t="s">
        <v>314</v>
      </c>
      <c r="X125" s="7" t="s">
        <v>111</v>
      </c>
    </row>
    <row r="126" spans="2:24" x14ac:dyDescent="0.25">
      <c r="B126" s="5" t="s">
        <v>245</v>
      </c>
      <c r="C126" s="17">
        <v>4</v>
      </c>
      <c r="D126" s="17">
        <v>1</v>
      </c>
      <c r="E126" s="17" t="s">
        <v>314</v>
      </c>
      <c r="F126" s="17" t="s">
        <v>111</v>
      </c>
      <c r="G126" s="17" t="s">
        <v>314</v>
      </c>
      <c r="H126" s="17" t="s">
        <v>111</v>
      </c>
      <c r="I126" s="17" t="s">
        <v>314</v>
      </c>
      <c r="J126" s="17" t="s">
        <v>111</v>
      </c>
      <c r="K126" s="17" t="s">
        <v>314</v>
      </c>
      <c r="L126" s="17" t="s">
        <v>111</v>
      </c>
      <c r="M126" s="20"/>
      <c r="N126" s="5" t="s">
        <v>245</v>
      </c>
      <c r="O126" s="7">
        <v>9</v>
      </c>
      <c r="P126" s="7">
        <v>2</v>
      </c>
      <c r="Q126" s="7" t="s">
        <v>314</v>
      </c>
      <c r="R126" s="7" t="s">
        <v>111</v>
      </c>
      <c r="S126" s="7" t="s">
        <v>314</v>
      </c>
      <c r="T126" s="7" t="s">
        <v>111</v>
      </c>
      <c r="U126" s="7" t="s">
        <v>314</v>
      </c>
      <c r="V126" s="7" t="s">
        <v>111</v>
      </c>
      <c r="W126" s="7" t="s">
        <v>314</v>
      </c>
      <c r="X126" s="7" t="s">
        <v>111</v>
      </c>
    </row>
    <row r="127" spans="2:24" x14ac:dyDescent="0.25">
      <c r="B127" s="5" t="s">
        <v>246</v>
      </c>
      <c r="C127" s="17">
        <v>7</v>
      </c>
      <c r="D127" s="17">
        <v>1</v>
      </c>
      <c r="E127" s="17" t="s">
        <v>314</v>
      </c>
      <c r="F127" s="17" t="s">
        <v>111</v>
      </c>
      <c r="G127" s="17" t="s">
        <v>314</v>
      </c>
      <c r="H127" s="17" t="s">
        <v>111</v>
      </c>
      <c r="I127" s="17" t="s">
        <v>314</v>
      </c>
      <c r="J127" s="17" t="s">
        <v>111</v>
      </c>
      <c r="K127" s="17" t="s">
        <v>314</v>
      </c>
      <c r="L127" s="17" t="s">
        <v>111</v>
      </c>
      <c r="M127" s="20"/>
      <c r="N127" s="5" t="s">
        <v>246</v>
      </c>
      <c r="O127" s="7">
        <v>9</v>
      </c>
      <c r="P127" s="7">
        <v>3</v>
      </c>
      <c r="Q127" s="7" t="s">
        <v>314</v>
      </c>
      <c r="R127" s="7" t="s">
        <v>111</v>
      </c>
      <c r="S127" s="7" t="s">
        <v>314</v>
      </c>
      <c r="T127" s="7" t="s">
        <v>111</v>
      </c>
      <c r="U127" s="7" t="s">
        <v>314</v>
      </c>
      <c r="V127" s="7" t="s">
        <v>111</v>
      </c>
      <c r="W127" s="7" t="s">
        <v>314</v>
      </c>
      <c r="X127" s="7" t="s">
        <v>111</v>
      </c>
    </row>
    <row r="128" spans="2:24" x14ac:dyDescent="0.25">
      <c r="B128" s="5" t="s">
        <v>247</v>
      </c>
      <c r="C128" s="17" t="s">
        <v>314</v>
      </c>
      <c r="D128" s="17" t="s">
        <v>111</v>
      </c>
      <c r="E128" s="17" t="s">
        <v>314</v>
      </c>
      <c r="F128" s="17" t="s">
        <v>111</v>
      </c>
      <c r="G128" s="17" t="s">
        <v>314</v>
      </c>
      <c r="H128" s="17" t="s">
        <v>111</v>
      </c>
      <c r="I128" s="17" t="s">
        <v>314</v>
      </c>
      <c r="J128" s="17" t="s">
        <v>111</v>
      </c>
      <c r="K128" s="17" t="s">
        <v>314</v>
      </c>
      <c r="L128" s="17" t="s">
        <v>111</v>
      </c>
      <c r="M128" s="20"/>
      <c r="N128" s="5" t="s">
        <v>247</v>
      </c>
      <c r="O128" s="7" t="s">
        <v>314</v>
      </c>
      <c r="P128" s="7" t="s">
        <v>111</v>
      </c>
      <c r="Q128" s="7" t="s">
        <v>314</v>
      </c>
      <c r="R128" s="7" t="s">
        <v>111</v>
      </c>
      <c r="S128" s="7" t="s">
        <v>314</v>
      </c>
      <c r="T128" s="7" t="s">
        <v>111</v>
      </c>
      <c r="U128" s="7" t="s">
        <v>314</v>
      </c>
      <c r="V128" s="7" t="s">
        <v>111</v>
      </c>
      <c r="W128" s="7" t="s">
        <v>314</v>
      </c>
      <c r="X128" s="7" t="s">
        <v>111</v>
      </c>
    </row>
    <row r="129" spans="2:24" x14ac:dyDescent="0.25">
      <c r="B129" s="5" t="s">
        <v>248</v>
      </c>
      <c r="C129" s="17">
        <v>3</v>
      </c>
      <c r="D129" s="17">
        <v>2</v>
      </c>
      <c r="E129" s="17" t="s">
        <v>314</v>
      </c>
      <c r="F129" s="17" t="s">
        <v>111</v>
      </c>
      <c r="G129" s="17" t="s">
        <v>314</v>
      </c>
      <c r="H129" s="17" t="s">
        <v>111</v>
      </c>
      <c r="I129" s="17" t="s">
        <v>314</v>
      </c>
      <c r="J129" s="17" t="s">
        <v>111</v>
      </c>
      <c r="K129" s="17" t="s">
        <v>314</v>
      </c>
      <c r="L129" s="17" t="s">
        <v>111</v>
      </c>
      <c r="M129" s="20"/>
      <c r="N129" s="5" t="s">
        <v>248</v>
      </c>
      <c r="O129" s="7">
        <v>1</v>
      </c>
      <c r="P129" s="7">
        <v>2</v>
      </c>
      <c r="Q129" s="7" t="s">
        <v>314</v>
      </c>
      <c r="R129" s="7" t="s">
        <v>111</v>
      </c>
      <c r="S129" s="7" t="s">
        <v>314</v>
      </c>
      <c r="T129" s="7" t="s">
        <v>111</v>
      </c>
      <c r="U129" s="7" t="s">
        <v>314</v>
      </c>
      <c r="V129" s="7" t="s">
        <v>111</v>
      </c>
      <c r="W129" s="7" t="s">
        <v>314</v>
      </c>
      <c r="X129" s="7" t="s">
        <v>111</v>
      </c>
    </row>
    <row r="130" spans="2:24" x14ac:dyDescent="0.25">
      <c r="B130" s="5" t="s">
        <v>249</v>
      </c>
      <c r="C130" s="17" t="s">
        <v>314</v>
      </c>
      <c r="D130" s="17" t="s">
        <v>111</v>
      </c>
      <c r="E130" s="17">
        <v>1</v>
      </c>
      <c r="F130" s="17">
        <v>1</v>
      </c>
      <c r="G130" s="17" t="s">
        <v>314</v>
      </c>
      <c r="H130" s="17" t="s">
        <v>111</v>
      </c>
      <c r="I130" s="17" t="s">
        <v>314</v>
      </c>
      <c r="J130" s="17" t="s">
        <v>111</v>
      </c>
      <c r="K130" s="17" t="s">
        <v>314</v>
      </c>
      <c r="L130" s="17" t="s">
        <v>111</v>
      </c>
      <c r="M130" s="20"/>
      <c r="N130" s="5" t="s">
        <v>249</v>
      </c>
      <c r="O130" s="7" t="s">
        <v>314</v>
      </c>
      <c r="P130" s="7" t="s">
        <v>111</v>
      </c>
      <c r="Q130" s="7">
        <v>1</v>
      </c>
      <c r="R130" s="7">
        <v>1</v>
      </c>
      <c r="S130" s="7" t="s">
        <v>314</v>
      </c>
      <c r="T130" s="7" t="s">
        <v>111</v>
      </c>
      <c r="U130" s="7" t="s">
        <v>314</v>
      </c>
      <c r="V130" s="7" t="s">
        <v>111</v>
      </c>
      <c r="W130" s="7" t="s">
        <v>314</v>
      </c>
      <c r="X130" s="7" t="s">
        <v>111</v>
      </c>
    </row>
    <row r="131" spans="2:24" x14ac:dyDescent="0.25">
      <c r="B131" s="5" t="s">
        <v>250</v>
      </c>
      <c r="C131" s="17" t="s">
        <v>314</v>
      </c>
      <c r="D131" s="17" t="s">
        <v>111</v>
      </c>
      <c r="E131" s="17" t="s">
        <v>314</v>
      </c>
      <c r="F131" s="17" t="s">
        <v>111</v>
      </c>
      <c r="G131" s="17">
        <v>10</v>
      </c>
      <c r="H131" s="17">
        <v>1</v>
      </c>
      <c r="I131" s="17" t="s">
        <v>314</v>
      </c>
      <c r="J131" s="17" t="s">
        <v>111</v>
      </c>
      <c r="K131" s="17" t="s">
        <v>314</v>
      </c>
      <c r="L131" s="17" t="s">
        <v>111</v>
      </c>
      <c r="M131" s="20"/>
      <c r="N131" s="5" t="s">
        <v>250</v>
      </c>
      <c r="O131" s="7" t="s">
        <v>314</v>
      </c>
      <c r="P131" s="7" t="s">
        <v>111</v>
      </c>
      <c r="Q131" s="7" t="s">
        <v>314</v>
      </c>
      <c r="R131" s="7" t="s">
        <v>111</v>
      </c>
      <c r="S131" s="7" t="s">
        <v>314</v>
      </c>
      <c r="T131" s="7" t="s">
        <v>111</v>
      </c>
      <c r="U131" s="7" t="s">
        <v>314</v>
      </c>
      <c r="V131" s="7" t="s">
        <v>111</v>
      </c>
      <c r="W131" s="7" t="s">
        <v>314</v>
      </c>
      <c r="X131" s="7" t="s">
        <v>111</v>
      </c>
    </row>
    <row r="132" spans="2:24" x14ac:dyDescent="0.25">
      <c r="B132" s="5" t="s">
        <v>251</v>
      </c>
      <c r="C132" s="17" t="s">
        <v>314</v>
      </c>
      <c r="D132" s="17" t="s">
        <v>111</v>
      </c>
      <c r="E132" s="17" t="s">
        <v>314</v>
      </c>
      <c r="F132" s="17" t="s">
        <v>111</v>
      </c>
      <c r="G132" s="17" t="s">
        <v>314</v>
      </c>
      <c r="H132" s="17" t="s">
        <v>111</v>
      </c>
      <c r="I132" s="17" t="s">
        <v>314</v>
      </c>
      <c r="J132" s="17" t="s">
        <v>111</v>
      </c>
      <c r="K132" s="17" t="s">
        <v>314</v>
      </c>
      <c r="L132" s="17" t="s">
        <v>111</v>
      </c>
      <c r="M132" s="20"/>
      <c r="N132" s="5" t="s">
        <v>251</v>
      </c>
      <c r="O132" s="7" t="s">
        <v>314</v>
      </c>
      <c r="P132" s="7" t="s">
        <v>111</v>
      </c>
      <c r="Q132" s="7" t="s">
        <v>314</v>
      </c>
      <c r="R132" s="7" t="s">
        <v>111</v>
      </c>
      <c r="S132" s="7" t="s">
        <v>314</v>
      </c>
      <c r="T132" s="7" t="s">
        <v>111</v>
      </c>
      <c r="U132" s="7" t="s">
        <v>314</v>
      </c>
      <c r="V132" s="7" t="s">
        <v>111</v>
      </c>
      <c r="W132" s="7" t="s">
        <v>314</v>
      </c>
      <c r="X132" s="7" t="s">
        <v>111</v>
      </c>
    </row>
    <row r="133" spans="2:24" x14ac:dyDescent="0.25">
      <c r="B133" s="5" t="s">
        <v>252</v>
      </c>
      <c r="C133" s="17" t="s">
        <v>314</v>
      </c>
      <c r="D133" s="17" t="s">
        <v>111</v>
      </c>
      <c r="E133" s="17">
        <v>2</v>
      </c>
      <c r="F133" s="17">
        <v>1</v>
      </c>
      <c r="G133" s="17" t="s">
        <v>314</v>
      </c>
      <c r="H133" s="17" t="s">
        <v>111</v>
      </c>
      <c r="I133" s="17" t="s">
        <v>314</v>
      </c>
      <c r="J133" s="17" t="s">
        <v>111</v>
      </c>
      <c r="K133" s="17" t="s">
        <v>314</v>
      </c>
      <c r="L133" s="17" t="s">
        <v>111</v>
      </c>
      <c r="M133" s="20"/>
      <c r="N133" s="5" t="s">
        <v>252</v>
      </c>
      <c r="O133" s="7" t="s">
        <v>314</v>
      </c>
      <c r="P133" s="7" t="s">
        <v>111</v>
      </c>
      <c r="Q133" s="7">
        <v>7</v>
      </c>
      <c r="R133" s="7">
        <v>1</v>
      </c>
      <c r="S133" s="7" t="s">
        <v>314</v>
      </c>
      <c r="T133" s="7" t="s">
        <v>111</v>
      </c>
      <c r="U133" s="7" t="s">
        <v>314</v>
      </c>
      <c r="V133" s="7" t="s">
        <v>111</v>
      </c>
      <c r="W133" s="7" t="s">
        <v>314</v>
      </c>
      <c r="X133" s="7" t="s">
        <v>111</v>
      </c>
    </row>
    <row r="134" spans="2:24" x14ac:dyDescent="0.25">
      <c r="B134" s="5" t="s">
        <v>253</v>
      </c>
      <c r="C134" s="17">
        <v>2</v>
      </c>
      <c r="D134" s="17">
        <v>1</v>
      </c>
      <c r="E134" s="17" t="s">
        <v>314</v>
      </c>
      <c r="F134" s="17" t="s">
        <v>111</v>
      </c>
      <c r="G134" s="17" t="s">
        <v>314</v>
      </c>
      <c r="H134" s="17" t="s">
        <v>111</v>
      </c>
      <c r="I134" s="17" t="s">
        <v>314</v>
      </c>
      <c r="J134" s="17" t="s">
        <v>111</v>
      </c>
      <c r="K134" s="17" t="s">
        <v>314</v>
      </c>
      <c r="L134" s="17" t="s">
        <v>111</v>
      </c>
      <c r="M134" s="20"/>
      <c r="N134" s="5" t="s">
        <v>253</v>
      </c>
      <c r="O134" s="7">
        <v>6</v>
      </c>
      <c r="P134" s="7">
        <v>1</v>
      </c>
      <c r="Q134" s="7" t="s">
        <v>314</v>
      </c>
      <c r="R134" s="7" t="s">
        <v>111</v>
      </c>
      <c r="S134" s="7" t="s">
        <v>314</v>
      </c>
      <c r="T134" s="7" t="s">
        <v>111</v>
      </c>
      <c r="U134" s="7" t="s">
        <v>314</v>
      </c>
      <c r="V134" s="7" t="s">
        <v>111</v>
      </c>
      <c r="W134" s="7" t="s">
        <v>314</v>
      </c>
      <c r="X134" s="7" t="s">
        <v>111</v>
      </c>
    </row>
    <row r="135" spans="2:24" x14ac:dyDescent="0.25">
      <c r="B135" s="5" t="s">
        <v>254</v>
      </c>
      <c r="C135" s="17">
        <v>3</v>
      </c>
      <c r="D135" s="17">
        <v>2</v>
      </c>
      <c r="E135" s="17" t="s">
        <v>314</v>
      </c>
      <c r="F135" s="17" t="s">
        <v>111</v>
      </c>
      <c r="G135" s="17">
        <v>5</v>
      </c>
      <c r="H135" s="17">
        <v>1</v>
      </c>
      <c r="I135" s="17" t="s">
        <v>314</v>
      </c>
      <c r="J135" s="17" t="s">
        <v>111</v>
      </c>
      <c r="K135" s="17" t="s">
        <v>314</v>
      </c>
      <c r="L135" s="17" t="s">
        <v>111</v>
      </c>
      <c r="M135" s="20"/>
      <c r="N135" s="5" t="s">
        <v>254</v>
      </c>
      <c r="O135" s="7">
        <v>3</v>
      </c>
      <c r="P135" s="7">
        <v>2</v>
      </c>
      <c r="Q135" s="7" t="s">
        <v>314</v>
      </c>
      <c r="R135" s="7" t="s">
        <v>111</v>
      </c>
      <c r="S135" s="7">
        <v>11</v>
      </c>
      <c r="T135" s="7">
        <v>1</v>
      </c>
      <c r="U135" s="7" t="s">
        <v>314</v>
      </c>
      <c r="V135" s="7" t="s">
        <v>111</v>
      </c>
      <c r="W135" s="7" t="s">
        <v>314</v>
      </c>
      <c r="X135" s="7" t="s">
        <v>111</v>
      </c>
    </row>
    <row r="136" spans="2:24" x14ac:dyDescent="0.25">
      <c r="B136" s="5" t="s">
        <v>255</v>
      </c>
      <c r="C136" s="17" t="s">
        <v>314</v>
      </c>
      <c r="D136" s="17" t="s">
        <v>111</v>
      </c>
      <c r="E136" s="17">
        <v>5</v>
      </c>
      <c r="F136" s="17">
        <v>1</v>
      </c>
      <c r="G136" s="17" t="s">
        <v>314</v>
      </c>
      <c r="H136" s="17" t="s">
        <v>111</v>
      </c>
      <c r="I136" s="17" t="s">
        <v>314</v>
      </c>
      <c r="J136" s="17" t="s">
        <v>111</v>
      </c>
      <c r="K136" s="17" t="s">
        <v>314</v>
      </c>
      <c r="L136" s="17" t="s">
        <v>111</v>
      </c>
      <c r="M136" s="20"/>
      <c r="N136" s="5" t="s">
        <v>255</v>
      </c>
      <c r="O136" s="7">
        <v>16</v>
      </c>
      <c r="P136" s="7">
        <v>1</v>
      </c>
      <c r="Q136" s="7">
        <v>6</v>
      </c>
      <c r="R136" s="7">
        <v>1</v>
      </c>
      <c r="S136" s="7" t="s">
        <v>314</v>
      </c>
      <c r="T136" s="7" t="s">
        <v>111</v>
      </c>
      <c r="U136" s="7" t="s">
        <v>314</v>
      </c>
      <c r="V136" s="7" t="s">
        <v>111</v>
      </c>
      <c r="W136" s="7" t="s">
        <v>314</v>
      </c>
      <c r="X136" s="7" t="s">
        <v>111</v>
      </c>
    </row>
    <row r="137" spans="2:24" x14ac:dyDescent="0.25">
      <c r="B137" s="16" t="s">
        <v>256</v>
      </c>
      <c r="C137" s="17" t="s">
        <v>314</v>
      </c>
      <c r="D137" s="17" t="s">
        <v>111</v>
      </c>
      <c r="E137" s="17" t="s">
        <v>314</v>
      </c>
      <c r="F137" s="17" t="s">
        <v>111</v>
      </c>
      <c r="G137" s="17" t="s">
        <v>314</v>
      </c>
      <c r="H137" s="17" t="s">
        <v>111</v>
      </c>
      <c r="I137" s="17" t="s">
        <v>314</v>
      </c>
      <c r="J137" s="17" t="s">
        <v>111</v>
      </c>
      <c r="K137" s="17" t="s">
        <v>314</v>
      </c>
      <c r="L137" s="17" t="s">
        <v>111</v>
      </c>
      <c r="M137" s="20"/>
      <c r="N137" s="16" t="s">
        <v>256</v>
      </c>
      <c r="O137" s="7" t="s">
        <v>314</v>
      </c>
      <c r="P137" s="7" t="s">
        <v>111</v>
      </c>
      <c r="Q137" s="7" t="s">
        <v>314</v>
      </c>
      <c r="R137" s="7" t="s">
        <v>111</v>
      </c>
      <c r="S137" s="7" t="s">
        <v>314</v>
      </c>
      <c r="T137" s="7" t="s">
        <v>111</v>
      </c>
      <c r="U137" s="7" t="s">
        <v>314</v>
      </c>
      <c r="V137" s="7" t="s">
        <v>111</v>
      </c>
      <c r="W137" s="7" t="s">
        <v>314</v>
      </c>
      <c r="X137" s="7" t="s">
        <v>111</v>
      </c>
    </row>
    <row r="138" spans="2:24" x14ac:dyDescent="0.25">
      <c r="B138" s="16" t="s">
        <v>257</v>
      </c>
      <c r="C138" s="17" t="s">
        <v>314</v>
      </c>
      <c r="D138" s="17" t="s">
        <v>111</v>
      </c>
      <c r="E138" s="17" t="s">
        <v>314</v>
      </c>
      <c r="F138" s="17" t="s">
        <v>111</v>
      </c>
      <c r="G138" s="17" t="s">
        <v>314</v>
      </c>
      <c r="H138" s="17" t="s">
        <v>111</v>
      </c>
      <c r="I138" s="17" t="s">
        <v>314</v>
      </c>
      <c r="J138" s="17" t="s">
        <v>111</v>
      </c>
      <c r="K138" s="17" t="s">
        <v>314</v>
      </c>
      <c r="L138" s="17" t="s">
        <v>111</v>
      </c>
      <c r="M138" s="20"/>
      <c r="N138" s="16" t="s">
        <v>257</v>
      </c>
      <c r="O138" s="7" t="s">
        <v>314</v>
      </c>
      <c r="P138" s="7" t="s">
        <v>111</v>
      </c>
      <c r="Q138" s="7" t="s">
        <v>314</v>
      </c>
      <c r="R138" s="7" t="s">
        <v>111</v>
      </c>
      <c r="S138" s="7">
        <v>19</v>
      </c>
      <c r="T138" s="7">
        <v>1</v>
      </c>
      <c r="U138" s="7" t="s">
        <v>314</v>
      </c>
      <c r="V138" s="7" t="s">
        <v>111</v>
      </c>
      <c r="W138" s="7" t="s">
        <v>314</v>
      </c>
      <c r="X138" s="7" t="s">
        <v>111</v>
      </c>
    </row>
    <row r="139" spans="2:24" x14ac:dyDescent="0.25">
      <c r="B139" s="16" t="s">
        <v>258</v>
      </c>
      <c r="C139" s="17" t="s">
        <v>314</v>
      </c>
      <c r="D139" s="17" t="s">
        <v>111</v>
      </c>
      <c r="E139" s="17" t="s">
        <v>314</v>
      </c>
      <c r="F139" s="17" t="s">
        <v>111</v>
      </c>
      <c r="G139" s="17" t="s">
        <v>314</v>
      </c>
      <c r="H139" s="17" t="s">
        <v>111</v>
      </c>
      <c r="I139" s="17" t="s">
        <v>314</v>
      </c>
      <c r="J139" s="17" t="s">
        <v>111</v>
      </c>
      <c r="K139" s="17" t="s">
        <v>314</v>
      </c>
      <c r="L139" s="17" t="s">
        <v>111</v>
      </c>
      <c r="M139" s="20"/>
      <c r="N139" s="16" t="s">
        <v>258</v>
      </c>
      <c r="O139" s="7" t="s">
        <v>314</v>
      </c>
      <c r="P139" s="7" t="s">
        <v>111</v>
      </c>
      <c r="Q139" s="7" t="s">
        <v>314</v>
      </c>
      <c r="R139" s="7" t="s">
        <v>111</v>
      </c>
      <c r="S139" s="7" t="s">
        <v>314</v>
      </c>
      <c r="T139" s="7" t="s">
        <v>111</v>
      </c>
      <c r="U139" s="7" t="s">
        <v>314</v>
      </c>
      <c r="V139" s="7" t="s">
        <v>111</v>
      </c>
      <c r="W139" s="7" t="s">
        <v>314</v>
      </c>
      <c r="X139" s="7" t="s">
        <v>111</v>
      </c>
    </row>
    <row r="140" spans="2:24" x14ac:dyDescent="0.25">
      <c r="B140" s="16" t="s">
        <v>259</v>
      </c>
      <c r="C140" s="17" t="s">
        <v>314</v>
      </c>
      <c r="D140" s="17" t="s">
        <v>111</v>
      </c>
      <c r="E140" s="17">
        <v>20</v>
      </c>
      <c r="F140" s="17">
        <v>1</v>
      </c>
      <c r="G140" s="17" t="s">
        <v>314</v>
      </c>
      <c r="H140" s="17" t="s">
        <v>111</v>
      </c>
      <c r="I140" s="17" t="s">
        <v>314</v>
      </c>
      <c r="J140" s="17" t="s">
        <v>111</v>
      </c>
      <c r="K140" s="17" t="s">
        <v>314</v>
      </c>
      <c r="L140" s="17" t="s">
        <v>111</v>
      </c>
      <c r="M140" s="20"/>
      <c r="N140" s="16" t="s">
        <v>259</v>
      </c>
      <c r="O140" s="7" t="s">
        <v>314</v>
      </c>
      <c r="P140" s="7" t="s">
        <v>111</v>
      </c>
      <c r="Q140" s="7" t="s">
        <v>314</v>
      </c>
      <c r="R140" s="7" t="s">
        <v>111</v>
      </c>
      <c r="S140" s="7" t="s">
        <v>314</v>
      </c>
      <c r="T140" s="7" t="s">
        <v>111</v>
      </c>
      <c r="U140" s="7" t="s">
        <v>314</v>
      </c>
      <c r="V140" s="7" t="s">
        <v>111</v>
      </c>
      <c r="W140" s="7" t="s">
        <v>314</v>
      </c>
      <c r="X140" s="7" t="s">
        <v>111</v>
      </c>
    </row>
    <row r="141" spans="2:24" x14ac:dyDescent="0.25">
      <c r="B141" s="16" t="s">
        <v>260</v>
      </c>
      <c r="C141" s="17" t="s">
        <v>314</v>
      </c>
      <c r="D141" s="17" t="s">
        <v>111</v>
      </c>
      <c r="E141" s="17" t="s">
        <v>314</v>
      </c>
      <c r="F141" s="17" t="s">
        <v>111</v>
      </c>
      <c r="G141" s="17" t="s">
        <v>314</v>
      </c>
      <c r="H141" s="17" t="s">
        <v>111</v>
      </c>
      <c r="I141" s="17" t="s">
        <v>314</v>
      </c>
      <c r="J141" s="17" t="s">
        <v>111</v>
      </c>
      <c r="K141" s="17" t="s">
        <v>314</v>
      </c>
      <c r="L141" s="17" t="s">
        <v>111</v>
      </c>
      <c r="M141" s="20"/>
      <c r="N141" s="16" t="s">
        <v>260</v>
      </c>
      <c r="O141" s="7" t="s">
        <v>314</v>
      </c>
      <c r="P141" s="7" t="s">
        <v>111</v>
      </c>
      <c r="Q141" s="7" t="s">
        <v>314</v>
      </c>
      <c r="R141" s="7" t="s">
        <v>111</v>
      </c>
      <c r="S141" s="7" t="s">
        <v>314</v>
      </c>
      <c r="T141" s="7" t="s">
        <v>111</v>
      </c>
      <c r="U141" s="7" t="s">
        <v>314</v>
      </c>
      <c r="V141" s="7" t="s">
        <v>111</v>
      </c>
      <c r="W141" s="7" t="s">
        <v>314</v>
      </c>
      <c r="X141" s="7" t="s">
        <v>111</v>
      </c>
    </row>
    <row r="142" spans="2:24" x14ac:dyDescent="0.25">
      <c r="B142" s="16" t="s">
        <v>261</v>
      </c>
      <c r="C142" s="17" t="s">
        <v>314</v>
      </c>
      <c r="D142" s="17" t="s">
        <v>111</v>
      </c>
      <c r="E142" s="17" t="s">
        <v>314</v>
      </c>
      <c r="F142" s="17" t="s">
        <v>111</v>
      </c>
      <c r="G142" s="17" t="s">
        <v>314</v>
      </c>
      <c r="H142" s="17" t="s">
        <v>111</v>
      </c>
      <c r="I142" s="17" t="s">
        <v>314</v>
      </c>
      <c r="J142" s="17" t="s">
        <v>111</v>
      </c>
      <c r="K142" s="17" t="s">
        <v>314</v>
      </c>
      <c r="L142" s="17" t="s">
        <v>111</v>
      </c>
      <c r="M142" s="20"/>
      <c r="N142" s="16" t="s">
        <v>261</v>
      </c>
      <c r="O142" s="7" t="s">
        <v>314</v>
      </c>
      <c r="P142" s="7" t="s">
        <v>111</v>
      </c>
      <c r="Q142" s="7" t="s">
        <v>314</v>
      </c>
      <c r="R142" s="7" t="s">
        <v>111</v>
      </c>
      <c r="S142" s="7" t="s">
        <v>314</v>
      </c>
      <c r="T142" s="7" t="s">
        <v>111</v>
      </c>
      <c r="U142" s="7" t="s">
        <v>314</v>
      </c>
      <c r="V142" s="7" t="s">
        <v>111</v>
      </c>
      <c r="W142" s="7" t="s">
        <v>314</v>
      </c>
      <c r="X142" s="7" t="s">
        <v>111</v>
      </c>
    </row>
    <row r="143" spans="2:24" x14ac:dyDescent="0.25">
      <c r="B143" s="16" t="s">
        <v>262</v>
      </c>
      <c r="C143" s="17" t="s">
        <v>314</v>
      </c>
      <c r="D143" s="17" t="s">
        <v>111</v>
      </c>
      <c r="E143" s="17" t="s">
        <v>314</v>
      </c>
      <c r="F143" s="17" t="s">
        <v>111</v>
      </c>
      <c r="G143" s="17" t="s">
        <v>314</v>
      </c>
      <c r="H143" s="17" t="s">
        <v>111</v>
      </c>
      <c r="I143" s="17" t="s">
        <v>314</v>
      </c>
      <c r="J143" s="17" t="s">
        <v>111</v>
      </c>
      <c r="K143" s="17" t="s">
        <v>314</v>
      </c>
      <c r="L143" s="17" t="s">
        <v>111</v>
      </c>
      <c r="M143" s="20"/>
      <c r="N143" s="16" t="s">
        <v>262</v>
      </c>
      <c r="O143" s="7" t="s">
        <v>314</v>
      </c>
      <c r="P143" s="7" t="s">
        <v>111</v>
      </c>
      <c r="Q143" s="7" t="s">
        <v>314</v>
      </c>
      <c r="R143" s="7" t="s">
        <v>111</v>
      </c>
      <c r="S143" s="7" t="s">
        <v>314</v>
      </c>
      <c r="T143" s="7" t="s">
        <v>111</v>
      </c>
      <c r="U143" s="7" t="s">
        <v>314</v>
      </c>
      <c r="V143" s="7" t="s">
        <v>111</v>
      </c>
      <c r="W143" s="7" t="s">
        <v>314</v>
      </c>
      <c r="X143" s="7" t="s">
        <v>111</v>
      </c>
    </row>
    <row r="144" spans="2:24" x14ac:dyDescent="0.25">
      <c r="B144" s="16" t="s">
        <v>263</v>
      </c>
      <c r="C144" s="17" t="s">
        <v>314</v>
      </c>
      <c r="D144" s="17" t="s">
        <v>111</v>
      </c>
      <c r="E144" s="17" t="s">
        <v>314</v>
      </c>
      <c r="F144" s="17" t="s">
        <v>111</v>
      </c>
      <c r="G144" s="17" t="s">
        <v>314</v>
      </c>
      <c r="H144" s="17" t="s">
        <v>111</v>
      </c>
      <c r="I144" s="17" t="s">
        <v>314</v>
      </c>
      <c r="J144" s="17" t="s">
        <v>111</v>
      </c>
      <c r="K144" s="17" t="s">
        <v>314</v>
      </c>
      <c r="L144" s="17" t="s">
        <v>111</v>
      </c>
      <c r="M144" s="20"/>
      <c r="N144" s="16" t="s">
        <v>263</v>
      </c>
      <c r="O144" s="7" t="s">
        <v>314</v>
      </c>
      <c r="P144" s="7" t="s">
        <v>111</v>
      </c>
      <c r="Q144" s="7" t="s">
        <v>314</v>
      </c>
      <c r="R144" s="7" t="s">
        <v>111</v>
      </c>
      <c r="S144" s="7" t="s">
        <v>314</v>
      </c>
      <c r="T144" s="7" t="s">
        <v>111</v>
      </c>
      <c r="U144" s="7" t="s">
        <v>314</v>
      </c>
      <c r="V144" s="7" t="s">
        <v>111</v>
      </c>
      <c r="W144" s="7" t="s">
        <v>314</v>
      </c>
      <c r="X144" s="7" t="s">
        <v>111</v>
      </c>
    </row>
    <row r="145" spans="2:24" x14ac:dyDescent="0.25">
      <c r="B145" s="16" t="s">
        <v>264</v>
      </c>
      <c r="C145" s="17" t="s">
        <v>314</v>
      </c>
      <c r="D145" s="17" t="s">
        <v>111</v>
      </c>
      <c r="E145" s="17" t="s">
        <v>314</v>
      </c>
      <c r="F145" s="17" t="s">
        <v>111</v>
      </c>
      <c r="G145" s="17" t="s">
        <v>314</v>
      </c>
      <c r="H145" s="17" t="s">
        <v>111</v>
      </c>
      <c r="I145" s="17" t="s">
        <v>314</v>
      </c>
      <c r="J145" s="17" t="s">
        <v>111</v>
      </c>
      <c r="K145" s="17" t="s">
        <v>314</v>
      </c>
      <c r="L145" s="17" t="s">
        <v>111</v>
      </c>
      <c r="M145" s="20"/>
      <c r="N145" s="16" t="s">
        <v>264</v>
      </c>
      <c r="O145" s="7" t="s">
        <v>314</v>
      </c>
      <c r="P145" s="7" t="s">
        <v>111</v>
      </c>
      <c r="Q145" s="7" t="s">
        <v>314</v>
      </c>
      <c r="R145" s="7" t="s">
        <v>111</v>
      </c>
      <c r="S145" s="7" t="s">
        <v>314</v>
      </c>
      <c r="T145" s="7" t="s">
        <v>111</v>
      </c>
      <c r="U145" s="7" t="s">
        <v>314</v>
      </c>
      <c r="V145" s="7" t="s">
        <v>111</v>
      </c>
      <c r="W145" s="7">
        <v>7</v>
      </c>
      <c r="X145" s="7">
        <v>1</v>
      </c>
    </row>
    <row r="146" spans="2:24" x14ac:dyDescent="0.25">
      <c r="B146" s="16" t="s">
        <v>265</v>
      </c>
      <c r="C146" s="17" t="s">
        <v>314</v>
      </c>
      <c r="D146" s="17" t="s">
        <v>111</v>
      </c>
      <c r="E146" s="17">
        <v>3</v>
      </c>
      <c r="F146" s="17">
        <v>1</v>
      </c>
      <c r="G146" s="17" t="s">
        <v>314</v>
      </c>
      <c r="H146" s="17" t="s">
        <v>111</v>
      </c>
      <c r="I146" s="17" t="s">
        <v>314</v>
      </c>
      <c r="J146" s="17" t="s">
        <v>111</v>
      </c>
      <c r="K146" s="17" t="s">
        <v>314</v>
      </c>
      <c r="L146" s="17" t="s">
        <v>111</v>
      </c>
      <c r="M146" s="20"/>
      <c r="N146" s="16" t="s">
        <v>265</v>
      </c>
      <c r="O146" s="7" t="s">
        <v>314</v>
      </c>
      <c r="P146" s="7" t="s">
        <v>111</v>
      </c>
      <c r="Q146" s="7" t="s">
        <v>314</v>
      </c>
      <c r="R146" s="7" t="s">
        <v>111</v>
      </c>
      <c r="S146" s="7" t="s">
        <v>314</v>
      </c>
      <c r="T146" s="7" t="s">
        <v>111</v>
      </c>
      <c r="U146" s="7" t="s">
        <v>314</v>
      </c>
      <c r="V146" s="7" t="s">
        <v>111</v>
      </c>
      <c r="W146" s="7" t="s">
        <v>314</v>
      </c>
      <c r="X146" s="7" t="s">
        <v>111</v>
      </c>
    </row>
    <row r="147" spans="2:24" x14ac:dyDescent="0.25">
      <c r="B147" s="16" t="s">
        <v>266</v>
      </c>
      <c r="C147" s="17" t="s">
        <v>314</v>
      </c>
      <c r="D147" s="17" t="s">
        <v>111</v>
      </c>
      <c r="E147" s="17" t="s">
        <v>314</v>
      </c>
      <c r="F147" s="17" t="s">
        <v>111</v>
      </c>
      <c r="G147" s="17" t="s">
        <v>314</v>
      </c>
      <c r="H147" s="17" t="s">
        <v>111</v>
      </c>
      <c r="I147" s="17" t="s">
        <v>314</v>
      </c>
      <c r="J147" s="17" t="s">
        <v>111</v>
      </c>
      <c r="K147" s="17" t="s">
        <v>314</v>
      </c>
      <c r="L147" s="17" t="s">
        <v>111</v>
      </c>
      <c r="M147" s="20"/>
      <c r="N147" s="16" t="s">
        <v>266</v>
      </c>
      <c r="O147" s="7" t="s">
        <v>314</v>
      </c>
      <c r="P147" s="7" t="s">
        <v>111</v>
      </c>
      <c r="Q147" s="7" t="s">
        <v>314</v>
      </c>
      <c r="R147" s="7" t="s">
        <v>111</v>
      </c>
      <c r="S147" s="7" t="s">
        <v>314</v>
      </c>
      <c r="T147" s="7" t="s">
        <v>111</v>
      </c>
      <c r="U147" s="7" t="s">
        <v>314</v>
      </c>
      <c r="V147" s="7" t="s">
        <v>111</v>
      </c>
      <c r="W147" s="7" t="s">
        <v>314</v>
      </c>
      <c r="X147" s="7" t="s">
        <v>111</v>
      </c>
    </row>
    <row r="148" spans="2:24" x14ac:dyDescent="0.25">
      <c r="B148" s="16" t="s">
        <v>267</v>
      </c>
      <c r="C148" s="17" t="s">
        <v>314</v>
      </c>
      <c r="D148" s="17" t="s">
        <v>111</v>
      </c>
      <c r="E148" s="17" t="s">
        <v>314</v>
      </c>
      <c r="F148" s="17" t="s">
        <v>111</v>
      </c>
      <c r="G148" s="17" t="s">
        <v>314</v>
      </c>
      <c r="H148" s="17" t="s">
        <v>111</v>
      </c>
      <c r="I148" s="17" t="s">
        <v>314</v>
      </c>
      <c r="J148" s="17" t="s">
        <v>111</v>
      </c>
      <c r="K148" s="17" t="s">
        <v>314</v>
      </c>
      <c r="L148" s="17" t="s">
        <v>111</v>
      </c>
      <c r="M148" s="20"/>
      <c r="N148" s="16" t="s">
        <v>267</v>
      </c>
      <c r="O148" s="7" t="s">
        <v>314</v>
      </c>
      <c r="P148" s="7" t="s">
        <v>111</v>
      </c>
      <c r="Q148" s="7" t="s">
        <v>314</v>
      </c>
      <c r="R148" s="7" t="s">
        <v>111</v>
      </c>
      <c r="S148" s="7" t="s">
        <v>314</v>
      </c>
      <c r="T148" s="7" t="s">
        <v>111</v>
      </c>
      <c r="U148" s="7" t="s">
        <v>314</v>
      </c>
      <c r="V148" s="7" t="s">
        <v>111</v>
      </c>
      <c r="W148" s="7" t="s">
        <v>314</v>
      </c>
      <c r="X148" s="7" t="s">
        <v>111</v>
      </c>
    </row>
    <row r="149" spans="2:24" x14ac:dyDescent="0.25">
      <c r="B149" s="16" t="s">
        <v>268</v>
      </c>
      <c r="C149" s="17" t="s">
        <v>314</v>
      </c>
      <c r="D149" s="17" t="s">
        <v>111</v>
      </c>
      <c r="E149" s="17" t="s">
        <v>314</v>
      </c>
      <c r="F149" s="17" t="s">
        <v>111</v>
      </c>
      <c r="G149" s="17" t="s">
        <v>314</v>
      </c>
      <c r="H149" s="17" t="s">
        <v>111</v>
      </c>
      <c r="I149" s="17" t="s">
        <v>314</v>
      </c>
      <c r="J149" s="17" t="s">
        <v>111</v>
      </c>
      <c r="K149" s="17" t="s">
        <v>314</v>
      </c>
      <c r="L149" s="17" t="s">
        <v>111</v>
      </c>
      <c r="M149" s="20"/>
      <c r="N149" s="16" t="s">
        <v>268</v>
      </c>
      <c r="O149" s="7" t="s">
        <v>314</v>
      </c>
      <c r="P149" s="7" t="s">
        <v>111</v>
      </c>
      <c r="Q149" s="7" t="s">
        <v>314</v>
      </c>
      <c r="R149" s="7" t="s">
        <v>111</v>
      </c>
      <c r="S149" s="7" t="s">
        <v>314</v>
      </c>
      <c r="T149" s="7" t="s">
        <v>111</v>
      </c>
      <c r="U149" s="7" t="s">
        <v>314</v>
      </c>
      <c r="V149" s="7" t="s">
        <v>111</v>
      </c>
      <c r="W149" s="7" t="s">
        <v>314</v>
      </c>
      <c r="X149" s="7" t="s">
        <v>111</v>
      </c>
    </row>
    <row r="150" spans="2:24" x14ac:dyDescent="0.25">
      <c r="B150" s="16" t="s">
        <v>269</v>
      </c>
      <c r="C150" s="17">
        <v>1</v>
      </c>
      <c r="D150" s="17">
        <v>3</v>
      </c>
      <c r="E150" s="17" t="s">
        <v>314</v>
      </c>
      <c r="F150" s="17" t="s">
        <v>111</v>
      </c>
      <c r="G150" s="17">
        <v>12</v>
      </c>
      <c r="H150" s="17">
        <v>2</v>
      </c>
      <c r="I150" s="17" t="s">
        <v>314</v>
      </c>
      <c r="J150" s="17" t="s">
        <v>111</v>
      </c>
      <c r="K150" s="17" t="s">
        <v>314</v>
      </c>
      <c r="L150" s="17" t="s">
        <v>111</v>
      </c>
      <c r="M150" s="20"/>
      <c r="N150" s="16" t="s">
        <v>269</v>
      </c>
      <c r="O150" s="7">
        <v>17</v>
      </c>
      <c r="P150" s="7">
        <v>1</v>
      </c>
      <c r="Q150" s="7">
        <v>1</v>
      </c>
      <c r="R150" s="7">
        <v>1</v>
      </c>
      <c r="S150" s="7">
        <v>3</v>
      </c>
      <c r="T150" s="7">
        <v>1</v>
      </c>
      <c r="U150" s="7" t="s">
        <v>314</v>
      </c>
      <c r="V150" s="7" t="s">
        <v>111</v>
      </c>
      <c r="W150" s="7">
        <v>20</v>
      </c>
      <c r="X150" s="7">
        <v>1</v>
      </c>
    </row>
    <row r="151" spans="2:24" x14ac:dyDescent="0.25">
      <c r="B151" s="16" t="s">
        <v>270</v>
      </c>
      <c r="C151" s="17" t="s">
        <v>314</v>
      </c>
      <c r="D151" s="17" t="s">
        <v>111</v>
      </c>
      <c r="E151" s="17" t="s">
        <v>314</v>
      </c>
      <c r="F151" s="17" t="s">
        <v>111</v>
      </c>
      <c r="G151" s="17" t="s">
        <v>314</v>
      </c>
      <c r="H151" s="17" t="s">
        <v>111</v>
      </c>
      <c r="I151" s="17" t="s">
        <v>314</v>
      </c>
      <c r="J151" s="17" t="s">
        <v>111</v>
      </c>
      <c r="K151" s="17" t="s">
        <v>314</v>
      </c>
      <c r="L151" s="17" t="s">
        <v>111</v>
      </c>
      <c r="M151" s="20"/>
      <c r="N151" s="16" t="s">
        <v>270</v>
      </c>
      <c r="O151" s="7" t="s">
        <v>314</v>
      </c>
      <c r="P151" s="7" t="s">
        <v>111</v>
      </c>
      <c r="Q151" s="7" t="s">
        <v>314</v>
      </c>
      <c r="R151" s="7" t="s">
        <v>111</v>
      </c>
      <c r="S151" s="7" t="s">
        <v>314</v>
      </c>
      <c r="T151" s="7" t="s">
        <v>111</v>
      </c>
      <c r="U151" s="7" t="s">
        <v>314</v>
      </c>
      <c r="V151" s="7" t="s">
        <v>111</v>
      </c>
      <c r="W151" s="7" t="s">
        <v>314</v>
      </c>
      <c r="X151" s="7" t="s">
        <v>111</v>
      </c>
    </row>
    <row r="152" spans="2:24" x14ac:dyDescent="0.25">
      <c r="B152" s="16" t="s">
        <v>271</v>
      </c>
      <c r="C152" s="17" t="s">
        <v>314</v>
      </c>
      <c r="D152" s="17" t="s">
        <v>111</v>
      </c>
      <c r="E152" s="17" t="s">
        <v>314</v>
      </c>
      <c r="F152" s="17" t="s">
        <v>111</v>
      </c>
      <c r="G152" s="17" t="s">
        <v>314</v>
      </c>
      <c r="H152" s="17" t="s">
        <v>111</v>
      </c>
      <c r="I152" s="17" t="s">
        <v>314</v>
      </c>
      <c r="J152" s="17" t="s">
        <v>111</v>
      </c>
      <c r="K152" s="17" t="s">
        <v>314</v>
      </c>
      <c r="L152" s="17" t="s">
        <v>111</v>
      </c>
      <c r="M152" s="20"/>
      <c r="N152" s="16" t="s">
        <v>271</v>
      </c>
      <c r="O152" s="7" t="s">
        <v>314</v>
      </c>
      <c r="P152" s="7" t="s">
        <v>111</v>
      </c>
      <c r="Q152" s="7">
        <v>9</v>
      </c>
      <c r="R152" s="7">
        <v>1</v>
      </c>
      <c r="S152" s="7" t="s">
        <v>314</v>
      </c>
      <c r="T152" s="7" t="s">
        <v>111</v>
      </c>
      <c r="U152" s="7" t="s">
        <v>314</v>
      </c>
      <c r="V152" s="7" t="s">
        <v>111</v>
      </c>
      <c r="W152" s="7" t="s">
        <v>314</v>
      </c>
      <c r="X152" s="7" t="s">
        <v>111</v>
      </c>
    </row>
    <row r="153" spans="2:24" x14ac:dyDescent="0.25">
      <c r="B153" s="16" t="s">
        <v>272</v>
      </c>
      <c r="C153" s="17">
        <v>8</v>
      </c>
      <c r="D153" s="17">
        <v>1</v>
      </c>
      <c r="E153" s="17" t="s">
        <v>314</v>
      </c>
      <c r="F153" s="17" t="s">
        <v>111</v>
      </c>
      <c r="G153" s="17" t="s">
        <v>314</v>
      </c>
      <c r="H153" s="17" t="s">
        <v>111</v>
      </c>
      <c r="I153" s="17" t="s">
        <v>314</v>
      </c>
      <c r="J153" s="17" t="s">
        <v>111</v>
      </c>
      <c r="K153" s="17" t="s">
        <v>314</v>
      </c>
      <c r="L153" s="17" t="s">
        <v>111</v>
      </c>
      <c r="M153" s="20"/>
      <c r="N153" s="16" t="s">
        <v>272</v>
      </c>
      <c r="O153" s="7">
        <v>8</v>
      </c>
      <c r="P153" s="7">
        <v>1</v>
      </c>
      <c r="Q153" s="7">
        <v>7</v>
      </c>
      <c r="R153" s="7">
        <v>1</v>
      </c>
      <c r="S153" s="7" t="s">
        <v>314</v>
      </c>
      <c r="T153" s="7" t="s">
        <v>111</v>
      </c>
      <c r="U153" s="7" t="s">
        <v>314</v>
      </c>
      <c r="V153" s="7" t="s">
        <v>111</v>
      </c>
      <c r="W153" s="7" t="s">
        <v>314</v>
      </c>
      <c r="X153" s="7" t="s">
        <v>111</v>
      </c>
    </row>
    <row r="154" spans="2:24" x14ac:dyDescent="0.25">
      <c r="B154" s="16" t="s">
        <v>273</v>
      </c>
      <c r="C154" s="17">
        <v>8</v>
      </c>
      <c r="D154" s="17">
        <v>1</v>
      </c>
      <c r="E154" s="17" t="s">
        <v>314</v>
      </c>
      <c r="F154" s="17" t="s">
        <v>111</v>
      </c>
      <c r="G154" s="17" t="s">
        <v>314</v>
      </c>
      <c r="H154" s="17" t="s">
        <v>111</v>
      </c>
      <c r="I154" s="17" t="s">
        <v>314</v>
      </c>
      <c r="J154" s="17" t="s">
        <v>111</v>
      </c>
      <c r="K154" s="17" t="s">
        <v>314</v>
      </c>
      <c r="L154" s="17" t="s">
        <v>111</v>
      </c>
      <c r="M154" s="20"/>
      <c r="N154" s="16" t="s">
        <v>273</v>
      </c>
      <c r="O154" s="7">
        <v>5</v>
      </c>
      <c r="P154" s="7">
        <v>1</v>
      </c>
      <c r="Q154" s="7">
        <v>16</v>
      </c>
      <c r="R154" s="7">
        <v>1</v>
      </c>
      <c r="S154" s="7" t="s">
        <v>314</v>
      </c>
      <c r="T154" s="7" t="s">
        <v>111</v>
      </c>
      <c r="U154" s="7" t="s">
        <v>314</v>
      </c>
      <c r="V154" s="7" t="s">
        <v>111</v>
      </c>
      <c r="W154" s="7" t="s">
        <v>314</v>
      </c>
      <c r="X154" s="7" t="s">
        <v>111</v>
      </c>
    </row>
    <row r="155" spans="2:24" x14ac:dyDescent="0.25">
      <c r="B155" s="16" t="s">
        <v>274</v>
      </c>
      <c r="C155" s="17" t="s">
        <v>314</v>
      </c>
      <c r="D155" s="17" t="s">
        <v>111</v>
      </c>
      <c r="E155" s="17" t="s">
        <v>314</v>
      </c>
      <c r="F155" s="17" t="s">
        <v>111</v>
      </c>
      <c r="G155" s="17" t="s">
        <v>314</v>
      </c>
      <c r="H155" s="17" t="s">
        <v>111</v>
      </c>
      <c r="I155" s="17" t="s">
        <v>314</v>
      </c>
      <c r="J155" s="17" t="s">
        <v>111</v>
      </c>
      <c r="K155" s="17" t="s">
        <v>314</v>
      </c>
      <c r="L155" s="17" t="s">
        <v>111</v>
      </c>
      <c r="M155" s="20"/>
      <c r="N155" s="16" t="s">
        <v>274</v>
      </c>
      <c r="O155" s="7" t="s">
        <v>314</v>
      </c>
      <c r="P155" s="7" t="s">
        <v>111</v>
      </c>
      <c r="Q155" s="7" t="s">
        <v>314</v>
      </c>
      <c r="R155" s="7" t="s">
        <v>111</v>
      </c>
      <c r="S155" s="7" t="s">
        <v>314</v>
      </c>
      <c r="T155" s="7" t="s">
        <v>111</v>
      </c>
      <c r="U155" s="7" t="s">
        <v>314</v>
      </c>
      <c r="V155" s="7" t="s">
        <v>111</v>
      </c>
      <c r="W155" s="7" t="s">
        <v>314</v>
      </c>
      <c r="X155" s="7" t="s">
        <v>111</v>
      </c>
    </row>
    <row r="156" spans="2:24" x14ac:dyDescent="0.25">
      <c r="B156" s="16" t="s">
        <v>275</v>
      </c>
      <c r="C156" s="17" t="s">
        <v>314</v>
      </c>
      <c r="D156" s="17" t="s">
        <v>111</v>
      </c>
      <c r="E156" s="17">
        <v>5</v>
      </c>
      <c r="F156" s="17">
        <v>1</v>
      </c>
      <c r="G156" s="17" t="s">
        <v>314</v>
      </c>
      <c r="H156" s="17" t="s">
        <v>111</v>
      </c>
      <c r="I156" s="17" t="s">
        <v>314</v>
      </c>
      <c r="J156" s="17" t="s">
        <v>111</v>
      </c>
      <c r="K156" s="17" t="s">
        <v>314</v>
      </c>
      <c r="L156" s="17" t="s">
        <v>111</v>
      </c>
      <c r="M156" s="20"/>
      <c r="N156" s="16" t="s">
        <v>275</v>
      </c>
      <c r="O156" s="7" t="s">
        <v>314</v>
      </c>
      <c r="P156" s="7" t="s">
        <v>111</v>
      </c>
      <c r="Q156" s="7">
        <v>6</v>
      </c>
      <c r="R156" s="7">
        <v>1</v>
      </c>
      <c r="S156" s="7" t="s">
        <v>314</v>
      </c>
      <c r="T156" s="7" t="s">
        <v>111</v>
      </c>
      <c r="U156" s="7" t="s">
        <v>314</v>
      </c>
      <c r="V156" s="7" t="s">
        <v>111</v>
      </c>
      <c r="W156" s="7" t="s">
        <v>314</v>
      </c>
      <c r="X156" s="7" t="s">
        <v>111</v>
      </c>
    </row>
    <row r="157" spans="2:24" x14ac:dyDescent="0.25">
      <c r="B157" s="5" t="s">
        <v>276</v>
      </c>
      <c r="C157" s="17" t="s">
        <v>314</v>
      </c>
      <c r="D157" s="17" t="s">
        <v>111</v>
      </c>
      <c r="E157" s="17" t="s">
        <v>314</v>
      </c>
      <c r="F157" s="17" t="s">
        <v>111</v>
      </c>
      <c r="G157" s="17" t="s">
        <v>314</v>
      </c>
      <c r="H157" s="17" t="s">
        <v>111</v>
      </c>
      <c r="I157" s="17">
        <v>3</v>
      </c>
      <c r="J157" s="17">
        <v>1</v>
      </c>
      <c r="K157" s="17" t="s">
        <v>314</v>
      </c>
      <c r="L157" s="17" t="s">
        <v>111</v>
      </c>
      <c r="M157" s="20"/>
      <c r="N157" s="5" t="s">
        <v>276</v>
      </c>
      <c r="O157" s="7" t="s">
        <v>314</v>
      </c>
      <c r="P157" s="7" t="s">
        <v>111</v>
      </c>
      <c r="Q157" s="7" t="s">
        <v>314</v>
      </c>
      <c r="R157" s="7" t="s">
        <v>111</v>
      </c>
      <c r="S157" s="7" t="s">
        <v>314</v>
      </c>
      <c r="T157" s="7" t="s">
        <v>111</v>
      </c>
      <c r="U157" s="7">
        <v>15</v>
      </c>
      <c r="V157" s="7">
        <v>1</v>
      </c>
      <c r="W157" s="7" t="s">
        <v>314</v>
      </c>
      <c r="X157" s="7" t="s">
        <v>111</v>
      </c>
    </row>
    <row r="158" spans="2:24" x14ac:dyDescent="0.25">
      <c r="B158" s="5" t="s">
        <v>277</v>
      </c>
      <c r="C158" s="17" t="s">
        <v>314</v>
      </c>
      <c r="D158" s="17" t="s">
        <v>111</v>
      </c>
      <c r="E158" s="17">
        <v>9</v>
      </c>
      <c r="F158" s="17">
        <v>1</v>
      </c>
      <c r="G158" s="17" t="s">
        <v>314</v>
      </c>
      <c r="H158" s="17" t="s">
        <v>111</v>
      </c>
      <c r="I158" s="17" t="s">
        <v>314</v>
      </c>
      <c r="J158" s="17" t="s">
        <v>111</v>
      </c>
      <c r="K158" s="17" t="s">
        <v>314</v>
      </c>
      <c r="L158" s="17" t="s">
        <v>111</v>
      </c>
      <c r="M158" s="20"/>
      <c r="N158" s="5" t="s">
        <v>277</v>
      </c>
      <c r="O158" s="7" t="s">
        <v>314</v>
      </c>
      <c r="P158" s="7" t="s">
        <v>111</v>
      </c>
      <c r="Q158" s="7" t="s">
        <v>314</v>
      </c>
      <c r="R158" s="7" t="s">
        <v>111</v>
      </c>
      <c r="S158" s="7" t="s">
        <v>314</v>
      </c>
      <c r="T158" s="7" t="s">
        <v>111</v>
      </c>
      <c r="U158" s="7" t="s">
        <v>314</v>
      </c>
      <c r="V158" s="7" t="s">
        <v>111</v>
      </c>
      <c r="W158" s="7" t="s">
        <v>314</v>
      </c>
      <c r="X158" s="7" t="s">
        <v>111</v>
      </c>
    </row>
    <row r="159" spans="2:24" x14ac:dyDescent="0.25">
      <c r="B159" s="5" t="s">
        <v>278</v>
      </c>
      <c r="C159" s="17" t="s">
        <v>314</v>
      </c>
      <c r="D159" s="17" t="s">
        <v>111</v>
      </c>
      <c r="E159" s="17" t="s">
        <v>314</v>
      </c>
      <c r="F159" s="17" t="s">
        <v>111</v>
      </c>
      <c r="G159" s="17">
        <v>4</v>
      </c>
      <c r="H159" s="17">
        <v>1</v>
      </c>
      <c r="I159" s="17" t="s">
        <v>314</v>
      </c>
      <c r="J159" s="17" t="s">
        <v>111</v>
      </c>
      <c r="K159" s="17" t="s">
        <v>314</v>
      </c>
      <c r="L159" s="17" t="s">
        <v>111</v>
      </c>
      <c r="M159" s="20"/>
      <c r="N159" s="5" t="s">
        <v>278</v>
      </c>
      <c r="O159" s="7" t="s">
        <v>314</v>
      </c>
      <c r="P159" s="7" t="s">
        <v>111</v>
      </c>
      <c r="Q159" s="7" t="s">
        <v>314</v>
      </c>
      <c r="R159" s="7" t="s">
        <v>111</v>
      </c>
      <c r="S159" s="7">
        <v>11</v>
      </c>
      <c r="T159" s="7">
        <v>1</v>
      </c>
      <c r="U159" s="7" t="s">
        <v>314</v>
      </c>
      <c r="V159" s="7" t="s">
        <v>111</v>
      </c>
      <c r="W159" s="7" t="s">
        <v>314</v>
      </c>
      <c r="X159" s="7" t="s">
        <v>111</v>
      </c>
    </row>
    <row r="160" spans="2:24" x14ac:dyDescent="0.25">
      <c r="B160" s="5" t="s">
        <v>279</v>
      </c>
      <c r="C160" s="17" t="s">
        <v>314</v>
      </c>
      <c r="D160" s="17" t="s">
        <v>111</v>
      </c>
      <c r="E160" s="17" t="s">
        <v>314</v>
      </c>
      <c r="F160" s="17" t="s">
        <v>111</v>
      </c>
      <c r="G160" s="17">
        <v>7</v>
      </c>
      <c r="H160" s="17">
        <v>1</v>
      </c>
      <c r="I160" s="17" t="s">
        <v>314</v>
      </c>
      <c r="J160" s="17" t="s">
        <v>111</v>
      </c>
      <c r="K160" s="17" t="s">
        <v>314</v>
      </c>
      <c r="L160" s="17" t="s">
        <v>111</v>
      </c>
      <c r="M160" s="20"/>
      <c r="N160" s="5" t="s">
        <v>279</v>
      </c>
      <c r="O160" s="7" t="s">
        <v>314</v>
      </c>
      <c r="P160" s="7" t="s">
        <v>111</v>
      </c>
      <c r="Q160" s="7">
        <v>14</v>
      </c>
      <c r="R160" s="7">
        <v>1</v>
      </c>
      <c r="S160" s="7" t="s">
        <v>314</v>
      </c>
      <c r="T160" s="7" t="s">
        <v>111</v>
      </c>
      <c r="U160" s="7" t="s">
        <v>314</v>
      </c>
      <c r="V160" s="7" t="s">
        <v>111</v>
      </c>
      <c r="W160" s="7" t="s">
        <v>314</v>
      </c>
      <c r="X160" s="7" t="s">
        <v>111</v>
      </c>
    </row>
  </sheetData>
  <mergeCells count="12">
    <mergeCell ref="K3:L3"/>
    <mergeCell ref="N3:N4"/>
    <mergeCell ref="B3:B4"/>
    <mergeCell ref="C3:D3"/>
    <mergeCell ref="E3:F3"/>
    <mergeCell ref="G3:H3"/>
    <mergeCell ref="I3:J3"/>
    <mergeCell ref="O3:P3"/>
    <mergeCell ref="Q3:R3"/>
    <mergeCell ref="S3:T3"/>
    <mergeCell ref="U3:V3"/>
    <mergeCell ref="W3:X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"/>
  <sheetViews>
    <sheetView zoomScaleNormal="100" workbookViewId="0">
      <selection activeCell="A17" sqref="A17"/>
    </sheetView>
  </sheetViews>
  <sheetFormatPr baseColWidth="10" defaultRowHeight="15" x14ac:dyDescent="0.25"/>
  <cols>
    <col min="2" max="2" width="42.7109375" bestFit="1" customWidth="1"/>
    <col min="3" max="3" width="4.42578125" bestFit="1" customWidth="1"/>
    <col min="4" max="4" width="3.7109375" bestFit="1" customWidth="1"/>
    <col min="5" max="5" width="4.42578125" bestFit="1" customWidth="1"/>
    <col min="6" max="6" width="3.7109375" bestFit="1" customWidth="1"/>
    <col min="7" max="7" width="4.42578125" bestFit="1" customWidth="1"/>
    <col min="8" max="8" width="3.7109375" bestFit="1" customWidth="1"/>
    <col min="9" max="11" width="4.42578125" bestFit="1" customWidth="1"/>
    <col min="12" max="12" width="3.7109375" bestFit="1" customWidth="1"/>
    <col min="13" max="13" width="3.7109375" customWidth="1"/>
    <col min="14" max="14" width="42.7109375" bestFit="1" customWidth="1"/>
    <col min="15" max="15" width="8.140625" bestFit="1" customWidth="1"/>
    <col min="16" max="16" width="3.7109375" bestFit="1" customWidth="1"/>
    <col min="17" max="17" width="4.42578125" bestFit="1" customWidth="1"/>
    <col min="18" max="18" width="3.7109375" bestFit="1" customWidth="1"/>
    <col min="19" max="19" width="4.42578125" bestFit="1" customWidth="1"/>
    <col min="20" max="20" width="3.7109375" bestFit="1" customWidth="1"/>
    <col min="21" max="23" width="4.42578125" bestFit="1" customWidth="1"/>
    <col min="24" max="24" width="3.7109375" bestFit="1" customWidth="1"/>
  </cols>
  <sheetData>
    <row r="2" spans="2:24" ht="15.95" x14ac:dyDescent="0.2">
      <c r="B2" s="22" t="s">
        <v>112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 t="s">
        <v>113</v>
      </c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15.75" x14ac:dyDescent="0.25">
      <c r="B3" s="38" t="s">
        <v>0</v>
      </c>
      <c r="C3" s="37" t="s">
        <v>103</v>
      </c>
      <c r="D3" s="37"/>
      <c r="E3" s="37" t="s">
        <v>104</v>
      </c>
      <c r="F3" s="37"/>
      <c r="G3" s="37" t="s">
        <v>108</v>
      </c>
      <c r="H3" s="37"/>
      <c r="I3" s="37" t="s">
        <v>109</v>
      </c>
      <c r="J3" s="37"/>
      <c r="K3" s="37" t="s">
        <v>110</v>
      </c>
      <c r="L3" s="37"/>
      <c r="M3" s="18"/>
      <c r="N3" s="38" t="s">
        <v>0</v>
      </c>
      <c r="O3" s="37" t="s">
        <v>103</v>
      </c>
      <c r="P3" s="37"/>
      <c r="Q3" s="37" t="s">
        <v>104</v>
      </c>
      <c r="R3" s="37"/>
      <c r="S3" s="37" t="s">
        <v>108</v>
      </c>
      <c r="T3" s="37"/>
      <c r="U3" s="37" t="s">
        <v>109</v>
      </c>
      <c r="V3" s="37"/>
      <c r="W3" s="37" t="s">
        <v>110</v>
      </c>
      <c r="X3" s="37"/>
    </row>
    <row r="4" spans="2:24" x14ac:dyDescent="0.25">
      <c r="B4" s="38"/>
      <c r="C4" s="15" t="s">
        <v>107</v>
      </c>
      <c r="D4" s="15" t="s">
        <v>106</v>
      </c>
      <c r="E4" s="15" t="s">
        <v>107</v>
      </c>
      <c r="F4" s="15" t="s">
        <v>105</v>
      </c>
      <c r="G4" s="15" t="s">
        <v>107</v>
      </c>
      <c r="H4" s="15" t="s">
        <v>106</v>
      </c>
      <c r="I4" s="15" t="s">
        <v>107</v>
      </c>
      <c r="J4" s="15" t="s">
        <v>3</v>
      </c>
      <c r="K4" s="15" t="s">
        <v>107</v>
      </c>
      <c r="L4" s="15" t="s">
        <v>105</v>
      </c>
      <c r="M4" s="19"/>
      <c r="N4" s="38"/>
      <c r="O4" s="15" t="s">
        <v>107</v>
      </c>
      <c r="P4" s="15" t="s">
        <v>106</v>
      </c>
      <c r="Q4" s="15" t="s">
        <v>107</v>
      </c>
      <c r="R4" s="15" t="s">
        <v>105</v>
      </c>
      <c r="S4" s="15" t="s">
        <v>107</v>
      </c>
      <c r="T4" s="15" t="s">
        <v>106</v>
      </c>
      <c r="U4" s="15" t="s">
        <v>107</v>
      </c>
      <c r="V4" s="15" t="s">
        <v>3</v>
      </c>
      <c r="W4" s="15" t="s">
        <v>107</v>
      </c>
      <c r="X4" s="15" t="s">
        <v>105</v>
      </c>
    </row>
    <row r="5" spans="2:24" x14ac:dyDescent="0.25">
      <c r="B5" s="5" t="s">
        <v>280</v>
      </c>
      <c r="C5" s="17">
        <v>1</v>
      </c>
      <c r="D5" s="17">
        <v>1</v>
      </c>
      <c r="E5" s="17">
        <v>17</v>
      </c>
      <c r="F5" s="17">
        <v>1</v>
      </c>
      <c r="G5" s="17">
        <v>15</v>
      </c>
      <c r="H5" s="17">
        <v>1</v>
      </c>
      <c r="I5" s="17" t="s">
        <v>314</v>
      </c>
      <c r="J5" s="17" t="s">
        <v>111</v>
      </c>
      <c r="K5" s="17" t="s">
        <v>314</v>
      </c>
      <c r="L5" s="17" t="s">
        <v>111</v>
      </c>
      <c r="M5" s="20"/>
      <c r="N5" s="5" t="s">
        <v>280</v>
      </c>
      <c r="O5" s="7">
        <v>1</v>
      </c>
      <c r="P5" s="7">
        <v>1</v>
      </c>
      <c r="Q5" s="7">
        <v>5</v>
      </c>
      <c r="R5" s="7">
        <v>2</v>
      </c>
      <c r="S5" s="7">
        <v>6</v>
      </c>
      <c r="T5" s="7">
        <v>3</v>
      </c>
      <c r="U5" s="17" t="s">
        <v>314</v>
      </c>
      <c r="V5" s="17" t="s">
        <v>111</v>
      </c>
      <c r="W5" s="17" t="s">
        <v>314</v>
      </c>
      <c r="X5" s="17" t="s">
        <v>111</v>
      </c>
    </row>
    <row r="6" spans="2:24" x14ac:dyDescent="0.2">
      <c r="B6" s="5" t="s">
        <v>281</v>
      </c>
      <c r="C6" s="17" t="s">
        <v>314</v>
      </c>
      <c r="D6" s="17" t="s">
        <v>111</v>
      </c>
      <c r="E6" s="17" t="s">
        <v>314</v>
      </c>
      <c r="F6" s="17" t="s">
        <v>111</v>
      </c>
      <c r="G6" s="17" t="s">
        <v>314</v>
      </c>
      <c r="H6" s="17" t="s">
        <v>111</v>
      </c>
      <c r="I6" s="17" t="s">
        <v>314</v>
      </c>
      <c r="J6" s="17" t="s">
        <v>111</v>
      </c>
      <c r="K6" s="17" t="s">
        <v>314</v>
      </c>
      <c r="L6" s="17" t="s">
        <v>111</v>
      </c>
      <c r="M6" s="20"/>
      <c r="N6" s="5" t="s">
        <v>281</v>
      </c>
      <c r="O6" s="17" t="s">
        <v>314</v>
      </c>
      <c r="P6" s="17" t="s">
        <v>111</v>
      </c>
      <c r="Q6" s="17" t="s">
        <v>314</v>
      </c>
      <c r="R6" s="17" t="s">
        <v>111</v>
      </c>
      <c r="S6" s="17" t="s">
        <v>314</v>
      </c>
      <c r="T6" s="17" t="s">
        <v>111</v>
      </c>
      <c r="U6" s="17" t="s">
        <v>314</v>
      </c>
      <c r="V6" s="17" t="s">
        <v>111</v>
      </c>
      <c r="W6" s="17" t="s">
        <v>314</v>
      </c>
      <c r="X6" s="17" t="s">
        <v>111</v>
      </c>
    </row>
    <row r="7" spans="2:24" x14ac:dyDescent="0.2">
      <c r="B7" s="5" t="s">
        <v>282</v>
      </c>
      <c r="C7" s="17" t="s">
        <v>314</v>
      </c>
      <c r="D7" s="17" t="s">
        <v>111</v>
      </c>
      <c r="E7" s="17" t="s">
        <v>314</v>
      </c>
      <c r="F7" s="17" t="s">
        <v>111</v>
      </c>
      <c r="G7" s="17" t="s">
        <v>314</v>
      </c>
      <c r="H7" s="17" t="s">
        <v>111</v>
      </c>
      <c r="I7" s="17" t="s">
        <v>314</v>
      </c>
      <c r="J7" s="17" t="s">
        <v>111</v>
      </c>
      <c r="K7" s="17" t="s">
        <v>314</v>
      </c>
      <c r="L7" s="17" t="s">
        <v>111</v>
      </c>
      <c r="M7" s="20"/>
      <c r="N7" s="5" t="s">
        <v>282</v>
      </c>
      <c r="O7" s="17" t="s">
        <v>314</v>
      </c>
      <c r="P7" s="17" t="s">
        <v>111</v>
      </c>
      <c r="Q7" s="17">
        <v>1</v>
      </c>
      <c r="R7" s="17">
        <v>1</v>
      </c>
      <c r="S7" s="17" t="s">
        <v>314</v>
      </c>
      <c r="T7" s="17" t="s">
        <v>111</v>
      </c>
      <c r="U7" s="17" t="s">
        <v>314</v>
      </c>
      <c r="V7" s="17" t="s">
        <v>111</v>
      </c>
      <c r="W7" s="17" t="s">
        <v>314</v>
      </c>
      <c r="X7" s="17" t="s">
        <v>111</v>
      </c>
    </row>
    <row r="8" spans="2:24" x14ac:dyDescent="0.2">
      <c r="B8" s="5" t="s">
        <v>283</v>
      </c>
      <c r="C8" s="17" t="s">
        <v>314</v>
      </c>
      <c r="D8" s="17" t="s">
        <v>111</v>
      </c>
      <c r="E8" s="17" t="s">
        <v>314</v>
      </c>
      <c r="F8" s="17" t="s">
        <v>111</v>
      </c>
      <c r="G8" s="17" t="s">
        <v>314</v>
      </c>
      <c r="H8" s="17" t="s">
        <v>111</v>
      </c>
      <c r="I8" s="17">
        <v>19</v>
      </c>
      <c r="J8" s="17">
        <v>1</v>
      </c>
      <c r="K8" s="17" t="s">
        <v>314</v>
      </c>
      <c r="L8" s="17" t="s">
        <v>111</v>
      </c>
      <c r="M8" s="20"/>
      <c r="N8" s="5" t="s">
        <v>283</v>
      </c>
      <c r="O8" s="17" t="s">
        <v>314</v>
      </c>
      <c r="P8" s="17" t="s">
        <v>111</v>
      </c>
      <c r="Q8" s="17" t="s">
        <v>314</v>
      </c>
      <c r="R8" s="17" t="s">
        <v>111</v>
      </c>
      <c r="S8" s="17" t="s">
        <v>314</v>
      </c>
      <c r="T8" s="17" t="s">
        <v>111</v>
      </c>
      <c r="U8" s="17" t="s">
        <v>314</v>
      </c>
      <c r="V8" s="17" t="s">
        <v>111</v>
      </c>
      <c r="W8" s="17" t="s">
        <v>314</v>
      </c>
      <c r="X8" s="17" t="s">
        <v>111</v>
      </c>
    </row>
    <row r="9" spans="2:24" x14ac:dyDescent="0.25">
      <c r="B9" s="5" t="s">
        <v>284</v>
      </c>
      <c r="C9" s="17">
        <v>1</v>
      </c>
      <c r="D9" s="17">
        <v>4</v>
      </c>
      <c r="E9" s="17" t="s">
        <v>314</v>
      </c>
      <c r="F9" s="17" t="s">
        <v>111</v>
      </c>
      <c r="G9" s="17">
        <v>9</v>
      </c>
      <c r="H9" s="17">
        <v>1</v>
      </c>
      <c r="I9" s="17" t="s">
        <v>314</v>
      </c>
      <c r="J9" s="17" t="s">
        <v>111</v>
      </c>
      <c r="K9" s="17" t="s">
        <v>314</v>
      </c>
      <c r="L9" s="17" t="s">
        <v>111</v>
      </c>
      <c r="M9" s="20"/>
      <c r="N9" s="5" t="s">
        <v>284</v>
      </c>
      <c r="O9" s="7">
        <v>1</v>
      </c>
      <c r="P9" s="7">
        <v>3</v>
      </c>
      <c r="Q9" s="7">
        <v>5</v>
      </c>
      <c r="R9" s="7">
        <v>1</v>
      </c>
      <c r="S9" s="7">
        <v>8</v>
      </c>
      <c r="T9" s="7">
        <v>1</v>
      </c>
      <c r="U9" s="17" t="s">
        <v>314</v>
      </c>
      <c r="V9" s="17" t="s">
        <v>111</v>
      </c>
      <c r="W9" s="17" t="s">
        <v>314</v>
      </c>
      <c r="X9" s="17" t="s">
        <v>111</v>
      </c>
    </row>
    <row r="10" spans="2:24" x14ac:dyDescent="0.2">
      <c r="B10" s="5" t="s">
        <v>285</v>
      </c>
      <c r="C10" s="17" t="s">
        <v>314</v>
      </c>
      <c r="D10" s="17" t="s">
        <v>111</v>
      </c>
      <c r="E10" s="17" t="s">
        <v>314</v>
      </c>
      <c r="F10" s="17" t="s">
        <v>111</v>
      </c>
      <c r="G10" s="17">
        <v>1</v>
      </c>
      <c r="H10" s="17">
        <v>1</v>
      </c>
      <c r="I10" s="17">
        <v>16</v>
      </c>
      <c r="J10" s="17">
        <v>1</v>
      </c>
      <c r="K10" s="17" t="s">
        <v>314</v>
      </c>
      <c r="L10" s="17" t="s">
        <v>111</v>
      </c>
      <c r="M10" s="20"/>
      <c r="N10" s="5" t="s">
        <v>285</v>
      </c>
      <c r="O10" s="17" t="s">
        <v>314</v>
      </c>
      <c r="P10" s="17" t="s">
        <v>111</v>
      </c>
      <c r="Q10" s="17" t="s">
        <v>314</v>
      </c>
      <c r="R10" s="17" t="s">
        <v>111</v>
      </c>
      <c r="S10" s="17">
        <v>1</v>
      </c>
      <c r="T10" s="17">
        <v>1</v>
      </c>
      <c r="U10" s="17" t="s">
        <v>314</v>
      </c>
      <c r="V10" s="17" t="s">
        <v>111</v>
      </c>
      <c r="W10" s="17" t="s">
        <v>314</v>
      </c>
      <c r="X10" s="17" t="s">
        <v>111</v>
      </c>
    </row>
    <row r="11" spans="2:24" x14ac:dyDescent="0.2">
      <c r="B11" s="5" t="s">
        <v>286</v>
      </c>
      <c r="C11" s="17" t="s">
        <v>314</v>
      </c>
      <c r="D11" s="17" t="s">
        <v>111</v>
      </c>
      <c r="E11" s="17" t="s">
        <v>314</v>
      </c>
      <c r="F11" s="17" t="s">
        <v>111</v>
      </c>
      <c r="G11" s="17" t="s">
        <v>314</v>
      </c>
      <c r="H11" s="17" t="s">
        <v>111</v>
      </c>
      <c r="I11" s="17" t="s">
        <v>314</v>
      </c>
      <c r="J11" s="17" t="s">
        <v>111</v>
      </c>
      <c r="K11" s="17" t="s">
        <v>314</v>
      </c>
      <c r="L11" s="17" t="s">
        <v>111</v>
      </c>
      <c r="M11" s="20"/>
      <c r="N11" s="5" t="s">
        <v>286</v>
      </c>
      <c r="O11" s="17" t="s">
        <v>314</v>
      </c>
      <c r="P11" s="17" t="s">
        <v>111</v>
      </c>
      <c r="Q11" s="17" t="s">
        <v>314</v>
      </c>
      <c r="R11" s="17" t="s">
        <v>111</v>
      </c>
      <c r="S11" s="17" t="s">
        <v>314</v>
      </c>
      <c r="T11" s="17" t="s">
        <v>111</v>
      </c>
      <c r="U11" s="17" t="s">
        <v>314</v>
      </c>
      <c r="V11" s="17" t="s">
        <v>111</v>
      </c>
      <c r="W11" s="17" t="s">
        <v>314</v>
      </c>
      <c r="X11" s="17" t="s">
        <v>111</v>
      </c>
    </row>
    <row r="12" spans="2:24" x14ac:dyDescent="0.25">
      <c r="B12" s="5" t="s">
        <v>287</v>
      </c>
      <c r="C12" s="17" t="s">
        <v>314</v>
      </c>
      <c r="D12" s="17" t="s">
        <v>111</v>
      </c>
      <c r="E12" s="17" t="s">
        <v>314</v>
      </c>
      <c r="F12" s="17" t="s">
        <v>111</v>
      </c>
      <c r="G12" s="17" t="s">
        <v>314</v>
      </c>
      <c r="H12" s="17" t="s">
        <v>111</v>
      </c>
      <c r="I12" s="17" t="s">
        <v>314</v>
      </c>
      <c r="J12" s="17" t="s">
        <v>111</v>
      </c>
      <c r="K12" s="17" t="s">
        <v>314</v>
      </c>
      <c r="L12" s="17" t="s">
        <v>111</v>
      </c>
      <c r="M12" s="20"/>
      <c r="N12" s="5" t="s">
        <v>287</v>
      </c>
      <c r="O12" s="17" t="s">
        <v>314</v>
      </c>
      <c r="P12" s="17" t="s">
        <v>111</v>
      </c>
      <c r="Q12" s="17" t="s">
        <v>314</v>
      </c>
      <c r="R12" s="17" t="s">
        <v>111</v>
      </c>
      <c r="S12" s="17" t="s">
        <v>314</v>
      </c>
      <c r="T12" s="17" t="s">
        <v>111</v>
      </c>
      <c r="U12" s="17" t="s">
        <v>314</v>
      </c>
      <c r="V12" s="17" t="s">
        <v>111</v>
      </c>
      <c r="W12" s="17">
        <v>12</v>
      </c>
      <c r="X12" s="17">
        <v>1</v>
      </c>
    </row>
    <row r="13" spans="2:24" x14ac:dyDescent="0.2">
      <c r="B13" s="5" t="s">
        <v>288</v>
      </c>
      <c r="C13" s="17" t="s">
        <v>314</v>
      </c>
      <c r="D13" s="17" t="s">
        <v>111</v>
      </c>
      <c r="E13" s="17">
        <v>5</v>
      </c>
      <c r="F13" s="17">
        <v>1</v>
      </c>
      <c r="G13" s="17" t="s">
        <v>314</v>
      </c>
      <c r="H13" s="17" t="s">
        <v>111</v>
      </c>
      <c r="I13" s="17" t="s">
        <v>314</v>
      </c>
      <c r="J13" s="17" t="s">
        <v>111</v>
      </c>
      <c r="K13" s="17" t="s">
        <v>314</v>
      </c>
      <c r="L13" s="17" t="s">
        <v>111</v>
      </c>
      <c r="M13" s="20"/>
      <c r="N13" s="5" t="s">
        <v>288</v>
      </c>
      <c r="O13" s="17" t="s">
        <v>314</v>
      </c>
      <c r="P13" s="17" t="s">
        <v>111</v>
      </c>
      <c r="Q13" s="7">
        <v>2</v>
      </c>
      <c r="R13" s="7">
        <v>3</v>
      </c>
      <c r="S13" s="17" t="s">
        <v>314</v>
      </c>
      <c r="T13" s="17" t="s">
        <v>111</v>
      </c>
      <c r="U13" s="17" t="s">
        <v>314</v>
      </c>
      <c r="V13" s="17" t="s">
        <v>111</v>
      </c>
      <c r="W13" s="17" t="s">
        <v>314</v>
      </c>
      <c r="X13" s="17" t="s">
        <v>111</v>
      </c>
    </row>
    <row r="14" spans="2:24" x14ac:dyDescent="0.2">
      <c r="B14" s="5" t="s">
        <v>289</v>
      </c>
      <c r="C14" s="17" t="s">
        <v>314</v>
      </c>
      <c r="D14" s="17" t="s">
        <v>111</v>
      </c>
      <c r="E14" s="17" t="s">
        <v>314</v>
      </c>
      <c r="F14" s="17" t="s">
        <v>111</v>
      </c>
      <c r="G14" s="17" t="s">
        <v>314</v>
      </c>
      <c r="H14" s="17" t="s">
        <v>111</v>
      </c>
      <c r="I14" s="17" t="s">
        <v>314</v>
      </c>
      <c r="J14" s="17" t="s">
        <v>111</v>
      </c>
      <c r="K14" s="17" t="s">
        <v>314</v>
      </c>
      <c r="L14" s="17" t="s">
        <v>111</v>
      </c>
      <c r="M14" s="20"/>
      <c r="N14" s="5" t="s">
        <v>289</v>
      </c>
      <c r="O14" s="17" t="s">
        <v>314</v>
      </c>
      <c r="P14" s="17" t="s">
        <v>111</v>
      </c>
      <c r="Q14" s="17" t="s">
        <v>314</v>
      </c>
      <c r="R14" s="17" t="s">
        <v>111</v>
      </c>
      <c r="S14" s="17" t="s">
        <v>314</v>
      </c>
      <c r="T14" s="17" t="s">
        <v>111</v>
      </c>
      <c r="U14" s="17" t="s">
        <v>314</v>
      </c>
      <c r="V14" s="17" t="s">
        <v>111</v>
      </c>
      <c r="W14" s="17" t="s">
        <v>314</v>
      </c>
      <c r="X14" s="17" t="s">
        <v>111</v>
      </c>
    </row>
    <row r="15" spans="2:24" x14ac:dyDescent="0.2">
      <c r="B15" s="5" t="s">
        <v>290</v>
      </c>
      <c r="C15" s="17" t="s">
        <v>314</v>
      </c>
      <c r="D15" s="17" t="s">
        <v>111</v>
      </c>
      <c r="E15" s="17" t="s">
        <v>314</v>
      </c>
      <c r="F15" s="17" t="s">
        <v>111</v>
      </c>
      <c r="G15" s="17" t="s">
        <v>314</v>
      </c>
      <c r="H15" s="17" t="s">
        <v>111</v>
      </c>
      <c r="I15" s="17" t="s">
        <v>314</v>
      </c>
      <c r="J15" s="17" t="s">
        <v>111</v>
      </c>
      <c r="K15" s="17" t="s">
        <v>314</v>
      </c>
      <c r="L15" s="17" t="s">
        <v>111</v>
      </c>
      <c r="M15" s="20"/>
      <c r="N15" s="5" t="s">
        <v>290</v>
      </c>
      <c r="O15" s="17" t="s">
        <v>314</v>
      </c>
      <c r="P15" s="17" t="s">
        <v>111</v>
      </c>
      <c r="Q15" s="17" t="s">
        <v>314</v>
      </c>
      <c r="R15" s="17" t="s">
        <v>111</v>
      </c>
      <c r="S15" s="7">
        <v>10</v>
      </c>
      <c r="T15" s="7">
        <v>2</v>
      </c>
      <c r="U15" s="17" t="s">
        <v>314</v>
      </c>
      <c r="V15" s="17" t="s">
        <v>111</v>
      </c>
      <c r="W15" s="17" t="s">
        <v>314</v>
      </c>
      <c r="X15" s="17" t="s">
        <v>111</v>
      </c>
    </row>
    <row r="16" spans="2:24" x14ac:dyDescent="0.2">
      <c r="B16" s="5" t="s">
        <v>291</v>
      </c>
      <c r="C16" s="17" t="s">
        <v>314</v>
      </c>
      <c r="D16" s="17" t="s">
        <v>111</v>
      </c>
      <c r="E16" s="17" t="s">
        <v>314</v>
      </c>
      <c r="F16" s="17" t="s">
        <v>111</v>
      </c>
      <c r="G16" s="17" t="s">
        <v>314</v>
      </c>
      <c r="H16" s="17" t="s">
        <v>111</v>
      </c>
      <c r="I16" s="17" t="s">
        <v>314</v>
      </c>
      <c r="J16" s="17" t="s">
        <v>111</v>
      </c>
      <c r="K16" s="17" t="s">
        <v>314</v>
      </c>
      <c r="L16" s="17" t="s">
        <v>111</v>
      </c>
      <c r="M16" s="20"/>
      <c r="N16" s="5" t="s">
        <v>291</v>
      </c>
      <c r="O16" s="17" t="s">
        <v>314</v>
      </c>
      <c r="P16" s="17" t="s">
        <v>111</v>
      </c>
      <c r="Q16" s="7">
        <v>9</v>
      </c>
      <c r="R16" s="7">
        <v>1</v>
      </c>
      <c r="S16" s="17" t="s">
        <v>314</v>
      </c>
      <c r="T16" s="17" t="s">
        <v>111</v>
      </c>
      <c r="U16" s="17" t="s">
        <v>314</v>
      </c>
      <c r="V16" s="17" t="s">
        <v>111</v>
      </c>
      <c r="W16" s="17" t="s">
        <v>314</v>
      </c>
      <c r="X16" s="17" t="s">
        <v>111</v>
      </c>
    </row>
    <row r="17" spans="2:24" x14ac:dyDescent="0.2">
      <c r="B17" s="5" t="s">
        <v>292</v>
      </c>
      <c r="C17" s="17" t="s">
        <v>314</v>
      </c>
      <c r="D17" s="17" t="s">
        <v>111</v>
      </c>
      <c r="E17" s="17">
        <v>1</v>
      </c>
      <c r="F17" s="17">
        <v>1</v>
      </c>
      <c r="G17" s="17" t="s">
        <v>314</v>
      </c>
      <c r="H17" s="17" t="s">
        <v>111</v>
      </c>
      <c r="I17" s="17" t="s">
        <v>314</v>
      </c>
      <c r="J17" s="17" t="s">
        <v>111</v>
      </c>
      <c r="K17" s="17" t="s">
        <v>314</v>
      </c>
      <c r="L17" s="17" t="s">
        <v>111</v>
      </c>
      <c r="M17" s="20"/>
      <c r="N17" s="5" t="s">
        <v>292</v>
      </c>
      <c r="O17" s="17" t="s">
        <v>314</v>
      </c>
      <c r="P17" s="17" t="s">
        <v>111</v>
      </c>
      <c r="Q17" s="7">
        <v>1</v>
      </c>
      <c r="R17" s="7">
        <v>3</v>
      </c>
      <c r="S17" s="7">
        <v>6</v>
      </c>
      <c r="T17" s="7">
        <v>1</v>
      </c>
      <c r="U17" s="17" t="s">
        <v>314</v>
      </c>
      <c r="V17" s="17" t="s">
        <v>111</v>
      </c>
      <c r="W17" s="17" t="s">
        <v>314</v>
      </c>
      <c r="X17" s="17" t="s">
        <v>111</v>
      </c>
    </row>
    <row r="18" spans="2:24" x14ac:dyDescent="0.2">
      <c r="B18" s="5" t="s">
        <v>293</v>
      </c>
      <c r="C18" s="17" t="s">
        <v>314</v>
      </c>
      <c r="D18" s="17" t="s">
        <v>111</v>
      </c>
      <c r="E18" s="17" t="s">
        <v>314</v>
      </c>
      <c r="F18" s="17" t="s">
        <v>111</v>
      </c>
      <c r="G18" s="17" t="s">
        <v>314</v>
      </c>
      <c r="H18" s="17" t="s">
        <v>111</v>
      </c>
      <c r="I18" s="17" t="s">
        <v>314</v>
      </c>
      <c r="J18" s="17" t="s">
        <v>111</v>
      </c>
      <c r="K18" s="17" t="s">
        <v>314</v>
      </c>
      <c r="L18" s="17" t="s">
        <v>111</v>
      </c>
      <c r="M18" s="20"/>
      <c r="N18" s="5" t="s">
        <v>293</v>
      </c>
      <c r="O18" s="17" t="s">
        <v>314</v>
      </c>
      <c r="P18" s="17" t="s">
        <v>111</v>
      </c>
      <c r="Q18" s="17" t="s">
        <v>314</v>
      </c>
      <c r="R18" s="17" t="s">
        <v>111</v>
      </c>
      <c r="S18" s="17" t="s">
        <v>314</v>
      </c>
      <c r="T18" s="17" t="s">
        <v>111</v>
      </c>
      <c r="U18" s="17" t="s">
        <v>314</v>
      </c>
      <c r="V18" s="17" t="s">
        <v>111</v>
      </c>
      <c r="W18" s="17" t="s">
        <v>314</v>
      </c>
      <c r="X18" s="17" t="s">
        <v>111</v>
      </c>
    </row>
    <row r="19" spans="2:24" x14ac:dyDescent="0.25">
      <c r="B19" s="5" t="s">
        <v>294</v>
      </c>
      <c r="C19" s="17">
        <v>7</v>
      </c>
      <c r="D19" s="17">
        <v>1</v>
      </c>
      <c r="E19" s="17">
        <v>1</v>
      </c>
      <c r="F19" s="17">
        <v>2</v>
      </c>
      <c r="G19" s="17" t="s">
        <v>314</v>
      </c>
      <c r="H19" s="17" t="s">
        <v>111</v>
      </c>
      <c r="I19" s="17" t="s">
        <v>314</v>
      </c>
      <c r="J19" s="17" t="s">
        <v>111</v>
      </c>
      <c r="K19" s="17" t="s">
        <v>314</v>
      </c>
      <c r="L19" s="17" t="s">
        <v>111</v>
      </c>
      <c r="M19" s="20"/>
      <c r="N19" s="5" t="s">
        <v>294</v>
      </c>
      <c r="O19" s="17" t="s">
        <v>314</v>
      </c>
      <c r="P19" s="17" t="s">
        <v>111</v>
      </c>
      <c r="Q19" s="7">
        <v>3</v>
      </c>
      <c r="R19" s="7">
        <v>3</v>
      </c>
      <c r="S19" s="17" t="s">
        <v>314</v>
      </c>
      <c r="T19" s="17" t="s">
        <v>111</v>
      </c>
      <c r="U19" s="17" t="s">
        <v>314</v>
      </c>
      <c r="V19" s="17" t="s">
        <v>111</v>
      </c>
      <c r="W19" s="17" t="s">
        <v>314</v>
      </c>
      <c r="X19" s="17" t="s">
        <v>111</v>
      </c>
    </row>
    <row r="20" spans="2:24" x14ac:dyDescent="0.25">
      <c r="B20" s="5" t="s">
        <v>295</v>
      </c>
      <c r="C20" s="17" t="s">
        <v>314</v>
      </c>
      <c r="D20" s="17" t="s">
        <v>111</v>
      </c>
      <c r="E20" s="17" t="s">
        <v>314</v>
      </c>
      <c r="F20" s="17" t="s">
        <v>111</v>
      </c>
      <c r="G20" s="17" t="s">
        <v>314</v>
      </c>
      <c r="H20" s="17" t="s">
        <v>111</v>
      </c>
      <c r="I20" s="17" t="s">
        <v>314</v>
      </c>
      <c r="J20" s="17" t="s">
        <v>111</v>
      </c>
      <c r="K20" s="17" t="s">
        <v>314</v>
      </c>
      <c r="L20" s="17" t="s">
        <v>111</v>
      </c>
      <c r="M20" s="20"/>
      <c r="N20" s="5" t="s">
        <v>295</v>
      </c>
      <c r="O20" s="17" t="s">
        <v>314</v>
      </c>
      <c r="P20" s="17" t="s">
        <v>111</v>
      </c>
      <c r="Q20" s="7">
        <v>7</v>
      </c>
      <c r="R20" s="7">
        <v>1</v>
      </c>
      <c r="S20" s="17" t="s">
        <v>314</v>
      </c>
      <c r="T20" s="17" t="s">
        <v>111</v>
      </c>
      <c r="U20" s="17" t="s">
        <v>314</v>
      </c>
      <c r="V20" s="17" t="s">
        <v>111</v>
      </c>
      <c r="W20" s="17" t="s">
        <v>314</v>
      </c>
      <c r="X20" s="17" t="s">
        <v>111</v>
      </c>
    </row>
    <row r="21" spans="2:24" x14ac:dyDescent="0.2">
      <c r="B21" s="5" t="s">
        <v>296</v>
      </c>
      <c r="C21" s="17" t="s">
        <v>314</v>
      </c>
      <c r="D21" s="17" t="s">
        <v>111</v>
      </c>
      <c r="E21" s="17" t="s">
        <v>314</v>
      </c>
      <c r="F21" s="17" t="s">
        <v>111</v>
      </c>
      <c r="G21" s="17" t="s">
        <v>314</v>
      </c>
      <c r="H21" s="17" t="s">
        <v>111</v>
      </c>
      <c r="I21" s="17" t="s">
        <v>314</v>
      </c>
      <c r="J21" s="17" t="s">
        <v>111</v>
      </c>
      <c r="K21" s="17" t="s">
        <v>314</v>
      </c>
      <c r="L21" s="17" t="s">
        <v>111</v>
      </c>
      <c r="M21" s="20"/>
      <c r="N21" s="5" t="s">
        <v>296</v>
      </c>
      <c r="O21" s="17" t="s">
        <v>314</v>
      </c>
      <c r="P21" s="17" t="s">
        <v>111</v>
      </c>
      <c r="Q21" s="7">
        <v>1</v>
      </c>
      <c r="R21" s="7">
        <v>1</v>
      </c>
      <c r="S21" s="7">
        <v>2</v>
      </c>
      <c r="T21" s="7">
        <v>1</v>
      </c>
      <c r="U21" s="17" t="s">
        <v>314</v>
      </c>
      <c r="V21" s="17" t="s">
        <v>111</v>
      </c>
      <c r="W21" s="17" t="s">
        <v>314</v>
      </c>
      <c r="X21" s="17" t="s">
        <v>111</v>
      </c>
    </row>
    <row r="22" spans="2:24" x14ac:dyDescent="0.25">
      <c r="B22" s="5" t="s">
        <v>297</v>
      </c>
      <c r="C22" s="17" t="s">
        <v>314</v>
      </c>
      <c r="D22" s="17" t="s">
        <v>111</v>
      </c>
      <c r="E22" s="17" t="s">
        <v>314</v>
      </c>
      <c r="F22" s="17" t="s">
        <v>111</v>
      </c>
      <c r="G22" s="17">
        <v>13</v>
      </c>
      <c r="H22" s="17">
        <v>1</v>
      </c>
      <c r="I22" s="17" t="s">
        <v>314</v>
      </c>
      <c r="J22" s="17" t="s">
        <v>111</v>
      </c>
      <c r="K22" s="17" t="s">
        <v>314</v>
      </c>
      <c r="L22" s="17" t="s">
        <v>111</v>
      </c>
      <c r="M22" s="20"/>
      <c r="N22" s="5" t="s">
        <v>297</v>
      </c>
      <c r="O22" s="17" t="s">
        <v>314</v>
      </c>
      <c r="P22" s="17" t="s">
        <v>111</v>
      </c>
      <c r="Q22" s="17" t="s">
        <v>314</v>
      </c>
      <c r="R22" s="17" t="s">
        <v>111</v>
      </c>
      <c r="S22" s="17" t="s">
        <v>314</v>
      </c>
      <c r="T22" s="17" t="s">
        <v>111</v>
      </c>
      <c r="U22" s="17" t="s">
        <v>314</v>
      </c>
      <c r="V22" s="17" t="s">
        <v>111</v>
      </c>
      <c r="W22" s="17" t="s">
        <v>314</v>
      </c>
      <c r="X22" s="17" t="s">
        <v>111</v>
      </c>
    </row>
    <row r="23" spans="2:24" x14ac:dyDescent="0.25">
      <c r="B23" s="5" t="s">
        <v>298</v>
      </c>
      <c r="C23" s="17" t="s">
        <v>314</v>
      </c>
      <c r="D23" s="17" t="s">
        <v>111</v>
      </c>
      <c r="E23" s="17" t="s">
        <v>314</v>
      </c>
      <c r="F23" s="17" t="s">
        <v>111</v>
      </c>
      <c r="G23" s="17">
        <v>4</v>
      </c>
      <c r="H23" s="17">
        <v>1</v>
      </c>
      <c r="I23" s="17" t="s">
        <v>314</v>
      </c>
      <c r="J23" s="17" t="s">
        <v>111</v>
      </c>
      <c r="K23" s="17" t="s">
        <v>314</v>
      </c>
      <c r="L23" s="17" t="s">
        <v>111</v>
      </c>
      <c r="M23" s="20"/>
      <c r="N23" s="5" t="s">
        <v>298</v>
      </c>
      <c r="O23" s="17" t="s">
        <v>314</v>
      </c>
      <c r="P23" s="17" t="s">
        <v>111</v>
      </c>
      <c r="Q23" s="7">
        <v>14</v>
      </c>
      <c r="R23" s="7">
        <v>1</v>
      </c>
      <c r="S23" s="7">
        <v>2</v>
      </c>
      <c r="T23" s="7">
        <v>3</v>
      </c>
      <c r="U23" s="17" t="s">
        <v>314</v>
      </c>
      <c r="V23" s="17" t="s">
        <v>111</v>
      </c>
      <c r="W23" s="17" t="s">
        <v>314</v>
      </c>
      <c r="X23" s="17" t="s">
        <v>111</v>
      </c>
    </row>
    <row r="24" spans="2:24" x14ac:dyDescent="0.2">
      <c r="B24" s="5" t="s">
        <v>299</v>
      </c>
      <c r="C24" s="17" t="s">
        <v>314</v>
      </c>
      <c r="D24" s="17" t="s">
        <v>111</v>
      </c>
      <c r="E24" s="17" t="s">
        <v>314</v>
      </c>
      <c r="F24" s="17" t="s">
        <v>111</v>
      </c>
      <c r="G24" s="17" t="s">
        <v>314</v>
      </c>
      <c r="H24" s="17" t="s">
        <v>111</v>
      </c>
      <c r="I24" s="17" t="s">
        <v>314</v>
      </c>
      <c r="J24" s="17" t="s">
        <v>111</v>
      </c>
      <c r="K24" s="17" t="s">
        <v>314</v>
      </c>
      <c r="L24" s="17" t="s">
        <v>111</v>
      </c>
      <c r="M24" s="20"/>
      <c r="N24" s="5" t="s">
        <v>299</v>
      </c>
      <c r="O24" s="17" t="s">
        <v>314</v>
      </c>
      <c r="P24" s="17" t="s">
        <v>111</v>
      </c>
      <c r="Q24" s="17" t="s">
        <v>314</v>
      </c>
      <c r="R24" s="17" t="s">
        <v>111</v>
      </c>
      <c r="S24" s="17" t="s">
        <v>314</v>
      </c>
      <c r="T24" s="17" t="s">
        <v>111</v>
      </c>
      <c r="U24" s="17" t="s">
        <v>314</v>
      </c>
      <c r="V24" s="17" t="s">
        <v>111</v>
      </c>
      <c r="W24" s="17" t="s">
        <v>314</v>
      </c>
      <c r="X24" s="17" t="s">
        <v>111</v>
      </c>
    </row>
    <row r="25" spans="2:24" x14ac:dyDescent="0.2">
      <c r="B25" s="5" t="s">
        <v>300</v>
      </c>
      <c r="C25" s="17" t="s">
        <v>314</v>
      </c>
      <c r="D25" s="17" t="s">
        <v>111</v>
      </c>
      <c r="E25" s="17" t="s">
        <v>314</v>
      </c>
      <c r="F25" s="17" t="s">
        <v>111</v>
      </c>
      <c r="G25" s="17" t="s">
        <v>314</v>
      </c>
      <c r="H25" s="17" t="s">
        <v>111</v>
      </c>
      <c r="I25" s="17" t="s">
        <v>314</v>
      </c>
      <c r="J25" s="17" t="s">
        <v>111</v>
      </c>
      <c r="K25" s="17" t="s">
        <v>314</v>
      </c>
      <c r="L25" s="17" t="s">
        <v>111</v>
      </c>
      <c r="M25" s="20"/>
      <c r="N25" s="5" t="s">
        <v>300</v>
      </c>
      <c r="O25" s="17" t="s">
        <v>314</v>
      </c>
      <c r="P25" s="17" t="s">
        <v>111</v>
      </c>
      <c r="Q25" s="17" t="s">
        <v>314</v>
      </c>
      <c r="R25" s="17" t="s">
        <v>111</v>
      </c>
      <c r="S25" s="17" t="s">
        <v>314</v>
      </c>
      <c r="T25" s="17" t="s">
        <v>111</v>
      </c>
      <c r="U25" s="17" t="s">
        <v>314</v>
      </c>
      <c r="V25" s="17" t="s">
        <v>111</v>
      </c>
      <c r="W25" s="17" t="s">
        <v>314</v>
      </c>
      <c r="X25" s="17" t="s">
        <v>111</v>
      </c>
    </row>
    <row r="26" spans="2:24" x14ac:dyDescent="0.25">
      <c r="B26" s="5" t="s">
        <v>301</v>
      </c>
      <c r="C26" s="17" t="s">
        <v>314</v>
      </c>
      <c r="D26" s="17" t="s">
        <v>111</v>
      </c>
      <c r="E26" s="17" t="s">
        <v>314</v>
      </c>
      <c r="F26" s="17" t="s">
        <v>111</v>
      </c>
      <c r="G26" s="17">
        <v>4</v>
      </c>
      <c r="H26" s="17">
        <v>1</v>
      </c>
      <c r="I26" s="17" t="s">
        <v>314</v>
      </c>
      <c r="J26" s="17" t="s">
        <v>111</v>
      </c>
      <c r="K26" s="17" t="s">
        <v>314</v>
      </c>
      <c r="L26" s="17" t="s">
        <v>111</v>
      </c>
      <c r="M26" s="20"/>
      <c r="N26" s="5" t="s">
        <v>301</v>
      </c>
      <c r="O26" s="17" t="s">
        <v>314</v>
      </c>
      <c r="P26" s="17" t="s">
        <v>111</v>
      </c>
      <c r="Q26" s="17" t="s">
        <v>314</v>
      </c>
      <c r="R26" s="17" t="s">
        <v>111</v>
      </c>
      <c r="S26" s="17" t="s">
        <v>314</v>
      </c>
      <c r="T26" s="17" t="s">
        <v>111</v>
      </c>
      <c r="U26" s="17" t="s">
        <v>314</v>
      </c>
      <c r="V26" s="17" t="s">
        <v>111</v>
      </c>
      <c r="W26" s="17" t="s">
        <v>314</v>
      </c>
      <c r="X26" s="17" t="s">
        <v>111</v>
      </c>
    </row>
    <row r="27" spans="2:24" x14ac:dyDescent="0.25">
      <c r="B27" s="5" t="s">
        <v>302</v>
      </c>
      <c r="C27" s="17" t="s">
        <v>314</v>
      </c>
      <c r="D27" s="17" t="s">
        <v>111</v>
      </c>
      <c r="E27" s="17" t="s">
        <v>314</v>
      </c>
      <c r="F27" s="17" t="s">
        <v>111</v>
      </c>
      <c r="G27" s="17" t="s">
        <v>314</v>
      </c>
      <c r="H27" s="17" t="s">
        <v>111</v>
      </c>
      <c r="I27" s="17" t="s">
        <v>314</v>
      </c>
      <c r="J27" s="17" t="s">
        <v>111</v>
      </c>
      <c r="K27" s="17" t="s">
        <v>314</v>
      </c>
      <c r="L27" s="17" t="s">
        <v>111</v>
      </c>
      <c r="M27" s="20"/>
      <c r="N27" s="5" t="s">
        <v>302</v>
      </c>
      <c r="O27" s="17" t="s">
        <v>314</v>
      </c>
      <c r="P27" s="17" t="s">
        <v>111</v>
      </c>
      <c r="Q27" s="17" t="s">
        <v>314</v>
      </c>
      <c r="R27" s="17" t="s">
        <v>111</v>
      </c>
      <c r="S27" s="17" t="s">
        <v>314</v>
      </c>
      <c r="T27" s="17" t="s">
        <v>111</v>
      </c>
      <c r="U27" s="17" t="s">
        <v>314</v>
      </c>
      <c r="V27" s="17" t="s">
        <v>111</v>
      </c>
      <c r="W27" s="17" t="s">
        <v>314</v>
      </c>
      <c r="X27" s="17" t="s">
        <v>111</v>
      </c>
    </row>
    <row r="28" spans="2:24" x14ac:dyDescent="0.25">
      <c r="B28" s="5" t="s">
        <v>303</v>
      </c>
      <c r="C28" s="17" t="s">
        <v>314</v>
      </c>
      <c r="D28" s="17" t="s">
        <v>111</v>
      </c>
      <c r="E28" s="17" t="s">
        <v>314</v>
      </c>
      <c r="F28" s="17" t="s">
        <v>111</v>
      </c>
      <c r="G28" s="17" t="s">
        <v>314</v>
      </c>
      <c r="H28" s="17" t="s">
        <v>111</v>
      </c>
      <c r="I28" s="17" t="s">
        <v>314</v>
      </c>
      <c r="J28" s="17" t="s">
        <v>111</v>
      </c>
      <c r="K28" s="17" t="s">
        <v>314</v>
      </c>
      <c r="L28" s="17" t="s">
        <v>111</v>
      </c>
      <c r="M28" s="20"/>
      <c r="N28" s="5" t="s">
        <v>303</v>
      </c>
      <c r="O28" s="17" t="s">
        <v>314</v>
      </c>
      <c r="P28" s="17" t="s">
        <v>111</v>
      </c>
      <c r="Q28" s="17" t="s">
        <v>314</v>
      </c>
      <c r="R28" s="17" t="s">
        <v>111</v>
      </c>
      <c r="S28" s="17" t="s">
        <v>314</v>
      </c>
      <c r="T28" s="17" t="s">
        <v>111</v>
      </c>
      <c r="U28" s="17" t="s">
        <v>314</v>
      </c>
      <c r="V28" s="17" t="s">
        <v>111</v>
      </c>
      <c r="W28" s="17" t="s">
        <v>314</v>
      </c>
      <c r="X28" s="17" t="s">
        <v>111</v>
      </c>
    </row>
    <row r="29" spans="2:24" x14ac:dyDescent="0.25">
      <c r="B29" s="5" t="s">
        <v>304</v>
      </c>
      <c r="C29" s="17" t="s">
        <v>314</v>
      </c>
      <c r="D29" s="17" t="s">
        <v>111</v>
      </c>
      <c r="E29" s="17" t="s">
        <v>314</v>
      </c>
      <c r="F29" s="17" t="s">
        <v>111</v>
      </c>
      <c r="G29" s="17" t="s">
        <v>314</v>
      </c>
      <c r="H29" s="17" t="s">
        <v>111</v>
      </c>
      <c r="I29" s="17" t="s">
        <v>314</v>
      </c>
      <c r="J29" s="17" t="s">
        <v>111</v>
      </c>
      <c r="K29" s="17" t="s">
        <v>314</v>
      </c>
      <c r="L29" s="17" t="s">
        <v>111</v>
      </c>
      <c r="M29" s="20"/>
      <c r="N29" s="5" t="s">
        <v>304</v>
      </c>
      <c r="O29" s="17" t="s">
        <v>314</v>
      </c>
      <c r="P29" s="17" t="s">
        <v>111</v>
      </c>
      <c r="Q29" s="17" t="s">
        <v>314</v>
      </c>
      <c r="R29" s="17" t="s">
        <v>111</v>
      </c>
      <c r="S29" s="17" t="s">
        <v>314</v>
      </c>
      <c r="T29" s="17" t="s">
        <v>111</v>
      </c>
      <c r="U29" s="17" t="s">
        <v>314</v>
      </c>
      <c r="V29" s="17" t="s">
        <v>111</v>
      </c>
      <c r="W29" s="17" t="s">
        <v>314</v>
      </c>
      <c r="X29" s="17" t="s">
        <v>111</v>
      </c>
    </row>
    <row r="30" spans="2:24" x14ac:dyDescent="0.25">
      <c r="B30" s="5" t="s">
        <v>305</v>
      </c>
      <c r="C30" s="17" t="s">
        <v>314</v>
      </c>
      <c r="D30" s="17" t="s">
        <v>111</v>
      </c>
      <c r="E30" s="17">
        <v>12</v>
      </c>
      <c r="F30" s="17">
        <v>2</v>
      </c>
      <c r="G30" s="17" t="s">
        <v>314</v>
      </c>
      <c r="H30" s="17" t="s">
        <v>111</v>
      </c>
      <c r="I30" s="17" t="s">
        <v>314</v>
      </c>
      <c r="J30" s="17" t="s">
        <v>111</v>
      </c>
      <c r="K30" s="17" t="s">
        <v>314</v>
      </c>
      <c r="L30" s="17" t="s">
        <v>111</v>
      </c>
      <c r="M30" s="20"/>
      <c r="N30" s="5" t="s">
        <v>305</v>
      </c>
      <c r="O30" s="7">
        <v>15</v>
      </c>
      <c r="P30" s="7">
        <v>1</v>
      </c>
      <c r="Q30" s="17" t="s">
        <v>314</v>
      </c>
      <c r="R30" s="17" t="s">
        <v>111</v>
      </c>
      <c r="S30" s="17" t="s">
        <v>314</v>
      </c>
      <c r="T30" s="17" t="s">
        <v>111</v>
      </c>
      <c r="U30" s="17" t="s">
        <v>314</v>
      </c>
      <c r="V30" s="17" t="s">
        <v>111</v>
      </c>
      <c r="W30" s="17" t="s">
        <v>314</v>
      </c>
      <c r="X30" s="17" t="s">
        <v>111</v>
      </c>
    </row>
    <row r="31" spans="2:24" x14ac:dyDescent="0.25">
      <c r="B31" s="5" t="s">
        <v>306</v>
      </c>
      <c r="C31" s="17" t="s">
        <v>314</v>
      </c>
      <c r="D31" s="17" t="s">
        <v>111</v>
      </c>
      <c r="E31" s="17">
        <v>15</v>
      </c>
      <c r="F31" s="17">
        <v>1</v>
      </c>
      <c r="G31" s="17" t="s">
        <v>314</v>
      </c>
      <c r="H31" s="17" t="s">
        <v>111</v>
      </c>
      <c r="I31" s="17" t="s">
        <v>314</v>
      </c>
      <c r="J31" s="17" t="s">
        <v>111</v>
      </c>
      <c r="K31" s="17" t="s">
        <v>314</v>
      </c>
      <c r="L31" s="17" t="s">
        <v>111</v>
      </c>
      <c r="M31" s="20"/>
      <c r="N31" s="5" t="s">
        <v>306</v>
      </c>
      <c r="O31" s="7">
        <v>20</v>
      </c>
      <c r="P31" s="7">
        <v>1</v>
      </c>
      <c r="Q31" s="17" t="s">
        <v>314</v>
      </c>
      <c r="R31" s="17" t="s">
        <v>111</v>
      </c>
      <c r="S31" s="17" t="s">
        <v>314</v>
      </c>
      <c r="T31" s="17" t="s">
        <v>111</v>
      </c>
      <c r="U31" s="17" t="s">
        <v>314</v>
      </c>
      <c r="V31" s="17" t="s">
        <v>111</v>
      </c>
      <c r="W31" s="17" t="s">
        <v>314</v>
      </c>
      <c r="X31" s="17" t="s">
        <v>111</v>
      </c>
    </row>
    <row r="32" spans="2:24" x14ac:dyDescent="0.25">
      <c r="B32" s="5" t="s">
        <v>307</v>
      </c>
      <c r="C32" s="17" t="s">
        <v>314</v>
      </c>
      <c r="D32" s="17" t="s">
        <v>111</v>
      </c>
      <c r="E32" s="17" t="s">
        <v>314</v>
      </c>
      <c r="F32" s="17" t="s">
        <v>111</v>
      </c>
      <c r="G32" s="17" t="s">
        <v>314</v>
      </c>
      <c r="H32" s="17" t="s">
        <v>111</v>
      </c>
      <c r="I32" s="17" t="s">
        <v>314</v>
      </c>
      <c r="J32" s="17" t="s">
        <v>111</v>
      </c>
      <c r="K32" s="17" t="s">
        <v>314</v>
      </c>
      <c r="L32" s="17" t="s">
        <v>111</v>
      </c>
      <c r="M32" s="20"/>
      <c r="N32" s="5" t="s">
        <v>307</v>
      </c>
      <c r="O32" s="17" t="s">
        <v>314</v>
      </c>
      <c r="P32" s="17" t="s">
        <v>111</v>
      </c>
      <c r="Q32" s="17" t="s">
        <v>314</v>
      </c>
      <c r="R32" s="17" t="s">
        <v>111</v>
      </c>
      <c r="S32" s="17" t="s">
        <v>314</v>
      </c>
      <c r="T32" s="17" t="s">
        <v>111</v>
      </c>
      <c r="U32" s="17" t="s">
        <v>314</v>
      </c>
      <c r="V32" s="17" t="s">
        <v>111</v>
      </c>
      <c r="W32" s="17" t="s">
        <v>314</v>
      </c>
      <c r="X32" s="17" t="s">
        <v>111</v>
      </c>
    </row>
    <row r="33" spans="2:24" x14ac:dyDescent="0.25">
      <c r="B33" s="5" t="s">
        <v>308</v>
      </c>
      <c r="C33" s="17" t="s">
        <v>314</v>
      </c>
      <c r="D33" s="17" t="s">
        <v>111</v>
      </c>
      <c r="E33" s="17" t="s">
        <v>314</v>
      </c>
      <c r="F33" s="17" t="s">
        <v>111</v>
      </c>
      <c r="G33" s="17" t="s">
        <v>314</v>
      </c>
      <c r="H33" s="17" t="s">
        <v>111</v>
      </c>
      <c r="I33" s="17">
        <v>13</v>
      </c>
      <c r="J33" s="17">
        <v>1</v>
      </c>
      <c r="K33" s="17" t="s">
        <v>314</v>
      </c>
      <c r="L33" s="17" t="s">
        <v>111</v>
      </c>
      <c r="M33" s="20"/>
      <c r="N33" s="5" t="s">
        <v>308</v>
      </c>
      <c r="O33" s="17" t="s">
        <v>314</v>
      </c>
      <c r="P33" s="17" t="s">
        <v>111</v>
      </c>
      <c r="Q33" s="17" t="s">
        <v>314</v>
      </c>
      <c r="R33" s="17" t="s">
        <v>111</v>
      </c>
      <c r="S33" s="17" t="s">
        <v>314</v>
      </c>
      <c r="T33" s="17" t="s">
        <v>111</v>
      </c>
      <c r="U33" s="17" t="s">
        <v>314</v>
      </c>
      <c r="V33" s="17" t="s">
        <v>111</v>
      </c>
      <c r="W33" s="17" t="s">
        <v>314</v>
      </c>
      <c r="X33" s="17" t="s">
        <v>111</v>
      </c>
    </row>
    <row r="34" spans="2:24" x14ac:dyDescent="0.25">
      <c r="B34" s="5" t="s">
        <v>309</v>
      </c>
      <c r="C34" s="17" t="s">
        <v>314</v>
      </c>
      <c r="D34" s="17" t="s">
        <v>111</v>
      </c>
      <c r="E34" s="17" t="s">
        <v>314</v>
      </c>
      <c r="F34" s="17" t="s">
        <v>111</v>
      </c>
      <c r="G34" s="17" t="s">
        <v>314</v>
      </c>
      <c r="H34" s="17" t="s">
        <v>111</v>
      </c>
      <c r="I34" s="17" t="s">
        <v>314</v>
      </c>
      <c r="J34" s="17" t="s">
        <v>111</v>
      </c>
      <c r="K34" s="17" t="s">
        <v>314</v>
      </c>
      <c r="L34" s="17" t="s">
        <v>111</v>
      </c>
      <c r="M34" s="20"/>
      <c r="N34" s="5" t="s">
        <v>309</v>
      </c>
      <c r="O34" s="17" t="s">
        <v>314</v>
      </c>
      <c r="P34" s="17" t="s">
        <v>111</v>
      </c>
      <c r="Q34" s="17" t="s">
        <v>314</v>
      </c>
      <c r="R34" s="17" t="s">
        <v>111</v>
      </c>
      <c r="S34" s="17" t="s">
        <v>314</v>
      </c>
      <c r="T34" s="17" t="s">
        <v>111</v>
      </c>
      <c r="U34" s="17" t="s">
        <v>314</v>
      </c>
      <c r="V34" s="17" t="s">
        <v>111</v>
      </c>
      <c r="W34" s="17" t="s">
        <v>314</v>
      </c>
      <c r="X34" s="17" t="s">
        <v>111</v>
      </c>
    </row>
    <row r="35" spans="2:24" x14ac:dyDescent="0.25">
      <c r="B35" s="5" t="s">
        <v>310</v>
      </c>
      <c r="C35" s="17" t="s">
        <v>314</v>
      </c>
      <c r="D35" s="17" t="s">
        <v>111</v>
      </c>
      <c r="E35" s="17" t="s">
        <v>314</v>
      </c>
      <c r="F35" s="17" t="s">
        <v>111</v>
      </c>
      <c r="G35" s="17" t="s">
        <v>314</v>
      </c>
      <c r="H35" s="17" t="s">
        <v>111</v>
      </c>
      <c r="I35" s="17" t="s">
        <v>314</v>
      </c>
      <c r="J35" s="17" t="s">
        <v>111</v>
      </c>
      <c r="K35" s="17" t="s">
        <v>314</v>
      </c>
      <c r="L35" s="17" t="s">
        <v>111</v>
      </c>
      <c r="M35" s="20"/>
      <c r="N35" s="5" t="s">
        <v>310</v>
      </c>
      <c r="O35" s="17" t="s">
        <v>314</v>
      </c>
      <c r="P35" s="17" t="s">
        <v>111</v>
      </c>
      <c r="Q35" s="17" t="s">
        <v>314</v>
      </c>
      <c r="R35" s="17" t="s">
        <v>111</v>
      </c>
      <c r="S35" s="17" t="s">
        <v>314</v>
      </c>
      <c r="T35" s="17" t="s">
        <v>111</v>
      </c>
      <c r="U35" s="17" t="s">
        <v>314</v>
      </c>
      <c r="V35" s="17" t="s">
        <v>111</v>
      </c>
      <c r="W35" s="17" t="s">
        <v>314</v>
      </c>
      <c r="X35" s="17" t="s">
        <v>111</v>
      </c>
    </row>
    <row r="36" spans="2:24" x14ac:dyDescent="0.25">
      <c r="B36" s="5" t="s">
        <v>311</v>
      </c>
      <c r="C36" s="17" t="s">
        <v>314</v>
      </c>
      <c r="D36" s="17" t="s">
        <v>111</v>
      </c>
      <c r="E36" s="17" t="s">
        <v>314</v>
      </c>
      <c r="F36" s="17" t="s">
        <v>111</v>
      </c>
      <c r="G36" s="17" t="s">
        <v>314</v>
      </c>
      <c r="H36" s="17" t="s">
        <v>111</v>
      </c>
      <c r="I36" s="17" t="s">
        <v>314</v>
      </c>
      <c r="J36" s="17" t="s">
        <v>111</v>
      </c>
      <c r="K36" s="17" t="s">
        <v>314</v>
      </c>
      <c r="L36" s="17" t="s">
        <v>111</v>
      </c>
      <c r="M36" s="20"/>
      <c r="N36" s="5" t="s">
        <v>311</v>
      </c>
      <c r="O36" s="17" t="s">
        <v>314</v>
      </c>
      <c r="P36" s="17" t="s">
        <v>111</v>
      </c>
      <c r="Q36" s="17" t="s">
        <v>314</v>
      </c>
      <c r="R36" s="17" t="s">
        <v>111</v>
      </c>
      <c r="S36" s="17" t="s">
        <v>314</v>
      </c>
      <c r="T36" s="17" t="s">
        <v>111</v>
      </c>
      <c r="U36" s="17" t="s">
        <v>314</v>
      </c>
      <c r="V36" s="17" t="s">
        <v>111</v>
      </c>
      <c r="W36" s="17" t="s">
        <v>314</v>
      </c>
      <c r="X36" s="17" t="s">
        <v>111</v>
      </c>
    </row>
    <row r="37" spans="2:24" x14ac:dyDescent="0.25">
      <c r="B37" s="5" t="s">
        <v>312</v>
      </c>
      <c r="C37" s="17" t="s">
        <v>314</v>
      </c>
      <c r="D37" s="17" t="s">
        <v>111</v>
      </c>
      <c r="E37" s="17" t="s">
        <v>314</v>
      </c>
      <c r="F37" s="17" t="s">
        <v>111</v>
      </c>
      <c r="G37" s="17" t="s">
        <v>314</v>
      </c>
      <c r="H37" s="17" t="s">
        <v>111</v>
      </c>
      <c r="I37" s="17" t="s">
        <v>314</v>
      </c>
      <c r="J37" s="17" t="s">
        <v>111</v>
      </c>
      <c r="K37" s="17" t="s">
        <v>314</v>
      </c>
      <c r="L37" s="17" t="s">
        <v>111</v>
      </c>
      <c r="M37" s="20"/>
      <c r="N37" s="5" t="s">
        <v>312</v>
      </c>
      <c r="O37" s="17" t="s">
        <v>314</v>
      </c>
      <c r="P37" s="17" t="s">
        <v>111</v>
      </c>
      <c r="Q37" s="17" t="s">
        <v>314</v>
      </c>
      <c r="R37" s="17" t="s">
        <v>111</v>
      </c>
      <c r="S37" s="17" t="s">
        <v>314</v>
      </c>
      <c r="T37" s="17" t="s">
        <v>111</v>
      </c>
      <c r="U37" s="17" t="s">
        <v>314</v>
      </c>
      <c r="V37" s="17" t="s">
        <v>111</v>
      </c>
      <c r="W37" s="17" t="s">
        <v>314</v>
      </c>
      <c r="X37" s="17" t="s">
        <v>111</v>
      </c>
    </row>
    <row r="38" spans="2:24" x14ac:dyDescent="0.25">
      <c r="B38" s="5" t="s">
        <v>313</v>
      </c>
      <c r="C38" s="17" t="s">
        <v>314</v>
      </c>
      <c r="D38" s="17" t="s">
        <v>111</v>
      </c>
      <c r="E38" s="17"/>
      <c r="F38" s="17" t="s">
        <v>111</v>
      </c>
      <c r="G38" s="17" t="s">
        <v>314</v>
      </c>
      <c r="H38" s="17" t="s">
        <v>111</v>
      </c>
      <c r="I38" s="17" t="s">
        <v>314</v>
      </c>
      <c r="J38" s="17" t="s">
        <v>111</v>
      </c>
      <c r="K38" s="17" t="s">
        <v>314</v>
      </c>
      <c r="L38" s="17" t="s">
        <v>111</v>
      </c>
      <c r="M38" s="20"/>
      <c r="N38" s="5" t="s">
        <v>313</v>
      </c>
      <c r="O38" s="17" t="s">
        <v>314</v>
      </c>
      <c r="P38" s="17" t="s">
        <v>111</v>
      </c>
      <c r="Q38" s="17" t="s">
        <v>314</v>
      </c>
      <c r="R38" s="17" t="s">
        <v>111</v>
      </c>
      <c r="S38" s="17" t="s">
        <v>314</v>
      </c>
      <c r="T38" s="17" t="s">
        <v>111</v>
      </c>
      <c r="U38" s="17" t="s">
        <v>314</v>
      </c>
      <c r="V38" s="17" t="s">
        <v>111</v>
      </c>
      <c r="W38" s="17" t="s">
        <v>314</v>
      </c>
      <c r="X38" s="17" t="s">
        <v>111</v>
      </c>
    </row>
  </sheetData>
  <mergeCells count="12">
    <mergeCell ref="K3:L3"/>
    <mergeCell ref="N3:N4"/>
    <mergeCell ref="B3:B4"/>
    <mergeCell ref="C3:D3"/>
    <mergeCell ref="E3:F3"/>
    <mergeCell ref="G3:H3"/>
    <mergeCell ref="I3:J3"/>
    <mergeCell ref="O3:P3"/>
    <mergeCell ref="Q3:R3"/>
    <mergeCell ref="S3:T3"/>
    <mergeCell ref="U3:V3"/>
    <mergeCell ref="W3:X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topLeftCell="A10" zoomScaleNormal="100" workbookViewId="0">
      <selection activeCell="AN16" sqref="AN16"/>
    </sheetView>
  </sheetViews>
  <sheetFormatPr baseColWidth="10" defaultRowHeight="15" x14ac:dyDescent="0.25"/>
  <cols>
    <col min="2" max="2" width="13" style="29" bestFit="1" customWidth="1"/>
    <col min="3" max="3" width="3" style="29" bestFit="1" customWidth="1"/>
    <col min="4" max="4" width="3.42578125" style="29" bestFit="1" customWidth="1"/>
    <col min="5" max="5" width="3" style="29" bestFit="1" customWidth="1"/>
    <col min="6" max="6" width="4.42578125" style="29" bestFit="1" customWidth="1"/>
    <col min="7" max="7" width="3" style="29" bestFit="1" customWidth="1"/>
    <col min="8" max="8" width="4.42578125" style="29" bestFit="1" customWidth="1"/>
    <col min="9" max="9" width="3" style="29" bestFit="1" customWidth="1"/>
    <col min="10" max="10" width="4.42578125" style="29" bestFit="1" customWidth="1"/>
    <col min="11" max="11" width="4" style="29" bestFit="1" customWidth="1"/>
    <col min="12" max="12" width="5.42578125" style="29" bestFit="1" customWidth="1"/>
    <col min="13" max="13" width="3" style="29" bestFit="1" customWidth="1"/>
    <col min="14" max="14" width="3.42578125" style="29" bestFit="1" customWidth="1"/>
    <col min="15" max="15" width="3" style="29" bestFit="1" customWidth="1"/>
    <col min="16" max="16" width="4.42578125" style="29" bestFit="1" customWidth="1"/>
    <col min="17" max="17" width="3" style="29" bestFit="1" customWidth="1"/>
    <col min="18" max="18" width="4.42578125" style="29" bestFit="1" customWidth="1"/>
    <col min="19" max="19" width="3" style="29" bestFit="1" customWidth="1"/>
    <col min="20" max="20" width="4.42578125" style="29" bestFit="1" customWidth="1"/>
    <col min="21" max="21" width="4" style="29" bestFit="1" customWidth="1"/>
    <col min="22" max="22" width="5.42578125" style="29" bestFit="1" customWidth="1"/>
    <col min="24" max="24" width="33" bestFit="1" customWidth="1"/>
    <col min="25" max="25" width="9.42578125" bestFit="1" customWidth="1"/>
    <col min="26" max="26" width="12.7109375" bestFit="1" customWidth="1"/>
    <col min="27" max="27" width="13" bestFit="1" customWidth="1"/>
    <col min="28" max="28" width="10.85546875" bestFit="1" customWidth="1"/>
    <col min="29" max="29" width="10.85546875" customWidth="1"/>
    <col min="31" max="31" width="15.42578125" bestFit="1" customWidth="1"/>
  </cols>
  <sheetData>
    <row r="1" spans="2:33" x14ac:dyDescent="0.2">
      <c r="X1" s="4" t="s">
        <v>122</v>
      </c>
    </row>
    <row r="2" spans="2:33" x14ac:dyDescent="0.2">
      <c r="C2" s="39" t="s">
        <v>103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AE2" t="s">
        <v>323</v>
      </c>
    </row>
    <row r="3" spans="2:33" x14ac:dyDescent="0.25">
      <c r="B3" s="34" t="s">
        <v>330</v>
      </c>
      <c r="C3" s="39" t="s">
        <v>122</v>
      </c>
      <c r="D3" s="39"/>
      <c r="E3" s="39"/>
      <c r="F3" s="39"/>
      <c r="G3" s="39"/>
      <c r="H3" s="39"/>
      <c r="I3" s="39"/>
      <c r="J3" s="39"/>
      <c r="K3" s="39"/>
      <c r="L3" s="39"/>
      <c r="M3" s="39" t="s">
        <v>123</v>
      </c>
      <c r="N3" s="39"/>
      <c r="O3" s="39"/>
      <c r="P3" s="39"/>
      <c r="Q3" s="39"/>
      <c r="R3" s="39"/>
      <c r="S3" s="39"/>
      <c r="T3" s="39"/>
      <c r="U3" s="39"/>
      <c r="V3" s="39"/>
      <c r="X3" t="s">
        <v>321</v>
      </c>
    </row>
    <row r="4" spans="2:33" x14ac:dyDescent="0.25">
      <c r="B4" s="34"/>
      <c r="C4" s="39">
        <v>1</v>
      </c>
      <c r="D4" s="39"/>
      <c r="E4" s="39">
        <v>5</v>
      </c>
      <c r="F4" s="39"/>
      <c r="G4" s="39">
        <v>10</v>
      </c>
      <c r="H4" s="39"/>
      <c r="I4" s="39">
        <v>20</v>
      </c>
      <c r="J4" s="39"/>
      <c r="K4" s="39" t="s">
        <v>2</v>
      </c>
      <c r="L4" s="39"/>
      <c r="M4" s="39">
        <v>1</v>
      </c>
      <c r="N4" s="39"/>
      <c r="O4" s="39">
        <v>5</v>
      </c>
      <c r="P4" s="39"/>
      <c r="Q4" s="39">
        <v>10</v>
      </c>
      <c r="R4" s="39"/>
      <c r="S4" s="39">
        <v>20</v>
      </c>
      <c r="T4" s="39"/>
      <c r="U4" s="39" t="s">
        <v>2</v>
      </c>
      <c r="V4" s="39"/>
      <c r="X4" s="25" t="s">
        <v>315</v>
      </c>
      <c r="Y4" s="26" t="s">
        <v>117</v>
      </c>
      <c r="Z4" s="26" t="s">
        <v>118</v>
      </c>
      <c r="AA4" s="26" t="s">
        <v>119</v>
      </c>
      <c r="AB4" s="27" t="s">
        <v>329</v>
      </c>
      <c r="AC4" s="13"/>
      <c r="AE4" t="s">
        <v>324</v>
      </c>
      <c r="AF4">
        <v>100</v>
      </c>
    </row>
    <row r="5" spans="2:33" x14ac:dyDescent="0.25">
      <c r="B5" s="34"/>
      <c r="C5" s="30" t="s">
        <v>328</v>
      </c>
      <c r="D5" s="30" t="s">
        <v>121</v>
      </c>
      <c r="E5" s="30" t="s">
        <v>328</v>
      </c>
      <c r="F5" s="30" t="s">
        <v>121</v>
      </c>
      <c r="G5" s="30" t="s">
        <v>328</v>
      </c>
      <c r="H5" s="30" t="s">
        <v>121</v>
      </c>
      <c r="I5" s="30" t="s">
        <v>328</v>
      </c>
      <c r="J5" s="30" t="s">
        <v>121</v>
      </c>
      <c r="K5" s="30" t="s">
        <v>328</v>
      </c>
      <c r="L5" s="30" t="s">
        <v>121</v>
      </c>
      <c r="M5" s="30" t="s">
        <v>328</v>
      </c>
      <c r="N5" s="30" t="s">
        <v>121</v>
      </c>
      <c r="O5" s="30" t="s">
        <v>328</v>
      </c>
      <c r="P5" s="30" t="s">
        <v>121</v>
      </c>
      <c r="Q5" s="30" t="s">
        <v>328</v>
      </c>
      <c r="R5" s="30" t="s">
        <v>121</v>
      </c>
      <c r="S5" s="30" t="s">
        <v>328</v>
      </c>
      <c r="T5" s="30" t="s">
        <v>121</v>
      </c>
      <c r="U5" s="30" t="s">
        <v>328</v>
      </c>
      <c r="V5" s="30" t="s">
        <v>121</v>
      </c>
      <c r="X5" s="5" t="s">
        <v>316</v>
      </c>
      <c r="Y5" s="23">
        <v>32</v>
      </c>
      <c r="Z5" s="23">
        <v>48</v>
      </c>
      <c r="AA5" s="23">
        <v>3</v>
      </c>
      <c r="AB5" s="23">
        <f>SUM(Y5:AA5)</f>
        <v>83</v>
      </c>
      <c r="AC5" s="20"/>
      <c r="AE5" t="s">
        <v>325</v>
      </c>
      <c r="AF5">
        <v>156</v>
      </c>
    </row>
    <row r="6" spans="2:33" x14ac:dyDescent="0.2">
      <c r="B6" s="31" t="s">
        <v>117</v>
      </c>
      <c r="C6" s="30">
        <v>9</v>
      </c>
      <c r="D6" s="28">
        <f>C6*100/$AF$4</f>
        <v>9</v>
      </c>
      <c r="E6" s="30">
        <v>16</v>
      </c>
      <c r="F6" s="28">
        <f>E6*100/$AF$4</f>
        <v>16</v>
      </c>
      <c r="G6" s="30">
        <v>24</v>
      </c>
      <c r="H6" s="28">
        <f>G6*100/$AF$4</f>
        <v>24</v>
      </c>
      <c r="I6" s="30">
        <v>32</v>
      </c>
      <c r="J6" s="28">
        <f>I6*100/$AF$4</f>
        <v>32</v>
      </c>
      <c r="K6" s="30">
        <v>68</v>
      </c>
      <c r="L6" s="28">
        <f>K6*100/$AF$4</f>
        <v>68</v>
      </c>
      <c r="M6" s="30">
        <v>5</v>
      </c>
      <c r="N6" s="28">
        <f>M6*100/$AF$4</f>
        <v>5</v>
      </c>
      <c r="O6" s="30">
        <v>17</v>
      </c>
      <c r="P6" s="28">
        <f>O6*100/$AF$4</f>
        <v>17</v>
      </c>
      <c r="Q6" s="30">
        <v>24</v>
      </c>
      <c r="R6" s="28">
        <f>Q6*100/$AF$4</f>
        <v>24</v>
      </c>
      <c r="S6" s="30">
        <v>30</v>
      </c>
      <c r="T6" s="28">
        <f>S6*100/$AF$4</f>
        <v>30</v>
      </c>
      <c r="U6" s="30">
        <v>70</v>
      </c>
      <c r="V6" s="28">
        <f>U6*100/$AF$4</f>
        <v>70</v>
      </c>
      <c r="X6" s="5" t="s">
        <v>317</v>
      </c>
      <c r="Y6" s="23">
        <v>24</v>
      </c>
      <c r="Z6" s="23">
        <v>26</v>
      </c>
      <c r="AA6" s="23">
        <v>6</v>
      </c>
      <c r="AB6" s="23">
        <f>SUM(Y6:AA6)</f>
        <v>56</v>
      </c>
      <c r="AC6" s="20"/>
      <c r="AE6" t="s">
        <v>326</v>
      </c>
      <c r="AF6">
        <v>34</v>
      </c>
    </row>
    <row r="7" spans="2:33" x14ac:dyDescent="0.25">
      <c r="B7" s="31" t="s">
        <v>118</v>
      </c>
      <c r="C7" s="30">
        <v>13</v>
      </c>
      <c r="D7" s="28">
        <f>C7*100/$AF$5</f>
        <v>8.3333333333333339</v>
      </c>
      <c r="E7" s="30">
        <v>35</v>
      </c>
      <c r="F7" s="28">
        <f>E7*100/$AF$5</f>
        <v>22.435897435897434</v>
      </c>
      <c r="G7" s="30">
        <v>43</v>
      </c>
      <c r="H7" s="28">
        <f>G7*100/$AF$5</f>
        <v>27.564102564102566</v>
      </c>
      <c r="I7" s="30">
        <v>48</v>
      </c>
      <c r="J7" s="28">
        <f>I7*100/$AF$5</f>
        <v>30.76923076923077</v>
      </c>
      <c r="K7" s="32">
        <v>108</v>
      </c>
      <c r="L7" s="28">
        <f>K7*100/$AF$5</f>
        <v>69.230769230769226</v>
      </c>
      <c r="M7" s="30">
        <v>12</v>
      </c>
      <c r="N7" s="28">
        <f>M7*100/$AF$5</f>
        <v>7.6923076923076925</v>
      </c>
      <c r="O7" s="30">
        <v>30</v>
      </c>
      <c r="P7" s="28">
        <f>O7*100/$AF$5</f>
        <v>19.23076923076923</v>
      </c>
      <c r="Q7" s="30">
        <v>39</v>
      </c>
      <c r="R7" s="28">
        <f>Q7*100/$AF$5</f>
        <v>25</v>
      </c>
      <c r="S7" s="30">
        <v>45</v>
      </c>
      <c r="T7" s="28">
        <f>S7*100/$AF$5</f>
        <v>28.846153846153847</v>
      </c>
      <c r="U7" s="30">
        <v>111</v>
      </c>
      <c r="V7" s="28">
        <f>U7*100/$AF$5</f>
        <v>71.15384615384616</v>
      </c>
      <c r="X7" s="5" t="s">
        <v>318</v>
      </c>
      <c r="Y7" s="23">
        <v>8</v>
      </c>
      <c r="Z7" s="23">
        <v>32</v>
      </c>
      <c r="AA7" s="23">
        <v>6</v>
      </c>
      <c r="AB7" s="23">
        <f>SUM(Y7:AA7)</f>
        <v>46</v>
      </c>
      <c r="AC7" s="20"/>
      <c r="AE7" t="s">
        <v>327</v>
      </c>
      <c r="AF7">
        <f>SUM(AF4:AF6)</f>
        <v>290</v>
      </c>
    </row>
    <row r="8" spans="2:33" x14ac:dyDescent="0.2">
      <c r="B8" s="31" t="s">
        <v>119</v>
      </c>
      <c r="C8" s="30">
        <v>2</v>
      </c>
      <c r="D8" s="28">
        <f>C8*100/$AF$6</f>
        <v>5.882352941176471</v>
      </c>
      <c r="E8" s="30">
        <v>2</v>
      </c>
      <c r="F8" s="28">
        <f>E8*100/$AF$6</f>
        <v>5.882352941176471</v>
      </c>
      <c r="G8" s="30">
        <v>3</v>
      </c>
      <c r="H8" s="28">
        <f>G8*100/$AF$6</f>
        <v>8.8235294117647065</v>
      </c>
      <c r="I8" s="30">
        <v>3</v>
      </c>
      <c r="J8" s="28">
        <f>I8*100/$AF$6</f>
        <v>8.8235294117647065</v>
      </c>
      <c r="K8" s="30">
        <v>31</v>
      </c>
      <c r="L8" s="28">
        <f>K8*100/$AF$6</f>
        <v>91.17647058823529</v>
      </c>
      <c r="M8" s="30">
        <v>2</v>
      </c>
      <c r="N8" s="28">
        <f>M8*100/$AF$6</f>
        <v>5.882352941176471</v>
      </c>
      <c r="O8" s="30">
        <v>2</v>
      </c>
      <c r="P8" s="28">
        <f>O8*100/$AF$6</f>
        <v>5.882352941176471</v>
      </c>
      <c r="Q8" s="30">
        <v>2</v>
      </c>
      <c r="R8" s="28">
        <f>Q8*100/$AF$6</f>
        <v>5.882352941176471</v>
      </c>
      <c r="S8" s="30">
        <v>4</v>
      </c>
      <c r="T8" s="28">
        <f>S8*100/$AF$6</f>
        <v>11.764705882352942</v>
      </c>
      <c r="U8" s="30">
        <v>30</v>
      </c>
      <c r="V8" s="28">
        <f>U8*100/$AF$6</f>
        <v>88.235294117647058</v>
      </c>
      <c r="X8" s="5" t="s">
        <v>319</v>
      </c>
      <c r="Y8" s="23">
        <v>4</v>
      </c>
      <c r="Z8" s="23">
        <v>4</v>
      </c>
      <c r="AA8" s="23">
        <v>3</v>
      </c>
      <c r="AB8" s="23">
        <f>SUM(Y8:AA8)</f>
        <v>11</v>
      </c>
      <c r="AC8" s="20"/>
    </row>
    <row r="9" spans="2:33" x14ac:dyDescent="0.25">
      <c r="B9" s="33" t="s">
        <v>120</v>
      </c>
      <c r="C9" s="30">
        <f>SUM(C6:C8)</f>
        <v>24</v>
      </c>
      <c r="D9" s="28">
        <f>C9*100/$AF$7</f>
        <v>8.2758620689655178</v>
      </c>
      <c r="E9" s="30">
        <f>SUM(E6:E8)</f>
        <v>53</v>
      </c>
      <c r="F9" s="28">
        <f>E9*100/$AF$7</f>
        <v>18.275862068965516</v>
      </c>
      <c r="G9" s="30">
        <f>SUM(G6:G8)</f>
        <v>70</v>
      </c>
      <c r="H9" s="28">
        <f>G9*100/$AF$7</f>
        <v>24.137931034482758</v>
      </c>
      <c r="I9" s="30">
        <f>SUM(I6:I8)</f>
        <v>83</v>
      </c>
      <c r="J9" s="28">
        <f>I9*100/$AF$7</f>
        <v>28.620689655172413</v>
      </c>
      <c r="K9" s="30">
        <f>SUM(K6:K8)</f>
        <v>207</v>
      </c>
      <c r="L9" s="28">
        <f>K9*100/$AF$7</f>
        <v>71.379310344827587</v>
      </c>
      <c r="M9" s="30">
        <f>SUM(M6:M8)</f>
        <v>19</v>
      </c>
      <c r="N9" s="28">
        <f>M9*100/$AF$7</f>
        <v>6.5517241379310347</v>
      </c>
      <c r="O9" s="30">
        <f>SUM(O6:O8)</f>
        <v>49</v>
      </c>
      <c r="P9" s="28">
        <f>O9*100/$AF$7</f>
        <v>16.896551724137932</v>
      </c>
      <c r="Q9" s="30">
        <f>SUM(Q6:Q8)</f>
        <v>65</v>
      </c>
      <c r="R9" s="28">
        <f>Q9*100/$AF$7</f>
        <v>22.413793103448278</v>
      </c>
      <c r="S9" s="30">
        <f>SUM(S6:S8)</f>
        <v>79</v>
      </c>
      <c r="T9" s="28">
        <f>S9*100/$AF$7</f>
        <v>27.241379310344829</v>
      </c>
      <c r="U9" s="30">
        <f>SUM(U6:U8)</f>
        <v>211</v>
      </c>
      <c r="V9" s="28">
        <f>U9*100/$AF$7</f>
        <v>72.758620689655174</v>
      </c>
      <c r="X9" s="5" t="s">
        <v>320</v>
      </c>
      <c r="Y9" s="23">
        <v>0</v>
      </c>
      <c r="Z9" s="23">
        <v>0</v>
      </c>
      <c r="AA9" s="23">
        <v>0</v>
      </c>
      <c r="AB9" s="23">
        <f>SUM(Y9:AA9)</f>
        <v>0</v>
      </c>
      <c r="AC9" s="20"/>
    </row>
    <row r="10" spans="2:33" x14ac:dyDescent="0.2">
      <c r="X10" s="26" t="s">
        <v>120</v>
      </c>
      <c r="Y10" s="23">
        <f>SUM(Y5:Y9)</f>
        <v>68</v>
      </c>
      <c r="Z10" s="23">
        <f>SUM(Z5:Z9)</f>
        <v>110</v>
      </c>
      <c r="AA10" s="23">
        <f>SUM(AA5:AA9)</f>
        <v>18</v>
      </c>
      <c r="AB10" s="25">
        <f>SUM(AB5:AB9)</f>
        <v>196</v>
      </c>
      <c r="AC10" s="35"/>
    </row>
    <row r="11" spans="2:33" x14ac:dyDescent="0.2">
      <c r="C11" s="39" t="s">
        <v>104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AE11" s="25" t="s">
        <v>315</v>
      </c>
      <c r="AF11" s="27" t="s">
        <v>113</v>
      </c>
      <c r="AG11" s="27" t="s">
        <v>112</v>
      </c>
    </row>
    <row r="12" spans="2:33" x14ac:dyDescent="0.25">
      <c r="B12" s="34" t="s">
        <v>330</v>
      </c>
      <c r="C12" s="39" t="s">
        <v>122</v>
      </c>
      <c r="D12" s="39"/>
      <c r="E12" s="39"/>
      <c r="F12" s="39"/>
      <c r="G12" s="39"/>
      <c r="H12" s="39"/>
      <c r="I12" s="39"/>
      <c r="J12" s="39"/>
      <c r="K12" s="39"/>
      <c r="L12" s="39"/>
      <c r="M12" s="39" t="s">
        <v>123</v>
      </c>
      <c r="N12" s="39"/>
      <c r="O12" s="39"/>
      <c r="P12" s="39"/>
      <c r="Q12" s="39"/>
      <c r="R12" s="39"/>
      <c r="S12" s="39"/>
      <c r="T12" s="39"/>
      <c r="U12" s="39"/>
      <c r="V12" s="39"/>
      <c r="AE12" s="5" t="s">
        <v>320</v>
      </c>
      <c r="AF12" s="23">
        <v>13</v>
      </c>
      <c r="AG12" s="23">
        <v>0</v>
      </c>
    </row>
    <row r="13" spans="2:33" x14ac:dyDescent="0.2">
      <c r="B13" s="34"/>
      <c r="C13" s="39">
        <v>1</v>
      </c>
      <c r="D13" s="39"/>
      <c r="E13" s="39">
        <v>5</v>
      </c>
      <c r="F13" s="39"/>
      <c r="G13" s="39">
        <v>10</v>
      </c>
      <c r="H13" s="39"/>
      <c r="I13" s="39">
        <v>20</v>
      </c>
      <c r="J13" s="39"/>
      <c r="K13" s="39" t="s">
        <v>2</v>
      </c>
      <c r="L13" s="39"/>
      <c r="M13" s="39">
        <v>1</v>
      </c>
      <c r="N13" s="39"/>
      <c r="O13" s="39">
        <v>5</v>
      </c>
      <c r="P13" s="39"/>
      <c r="Q13" s="39">
        <v>10</v>
      </c>
      <c r="R13" s="39"/>
      <c r="S13" s="39">
        <v>20</v>
      </c>
      <c r="T13" s="39"/>
      <c r="U13" s="39" t="s">
        <v>2</v>
      </c>
      <c r="V13" s="39"/>
      <c r="X13" t="s">
        <v>322</v>
      </c>
      <c r="AE13" s="5" t="s">
        <v>319</v>
      </c>
      <c r="AF13" s="23">
        <v>8</v>
      </c>
      <c r="AG13" s="23">
        <v>11</v>
      </c>
    </row>
    <row r="14" spans="2:33" x14ac:dyDescent="0.25">
      <c r="B14" s="34"/>
      <c r="C14" s="30" t="s">
        <v>328</v>
      </c>
      <c r="D14" s="30" t="s">
        <v>121</v>
      </c>
      <c r="E14" s="30" t="s">
        <v>328</v>
      </c>
      <c r="F14" s="30" t="s">
        <v>121</v>
      </c>
      <c r="G14" s="30" t="s">
        <v>328</v>
      </c>
      <c r="H14" s="30" t="s">
        <v>121</v>
      </c>
      <c r="I14" s="30" t="s">
        <v>328</v>
      </c>
      <c r="J14" s="30" t="s">
        <v>121</v>
      </c>
      <c r="K14" s="30" t="s">
        <v>328</v>
      </c>
      <c r="L14" s="30" t="s">
        <v>121</v>
      </c>
      <c r="M14" s="30" t="s">
        <v>328</v>
      </c>
      <c r="N14" s="30" t="s">
        <v>121</v>
      </c>
      <c r="O14" s="30" t="s">
        <v>328</v>
      </c>
      <c r="P14" s="30" t="s">
        <v>121</v>
      </c>
      <c r="Q14" s="30" t="s">
        <v>328</v>
      </c>
      <c r="R14" s="30" t="s">
        <v>121</v>
      </c>
      <c r="S14" s="30" t="s">
        <v>328</v>
      </c>
      <c r="T14" s="30" t="s">
        <v>121</v>
      </c>
      <c r="U14" s="30" t="s">
        <v>328</v>
      </c>
      <c r="V14" s="30" t="s">
        <v>121</v>
      </c>
      <c r="X14" s="25" t="s">
        <v>315</v>
      </c>
      <c r="Y14" s="26" t="s">
        <v>117</v>
      </c>
      <c r="Z14" s="26" t="s">
        <v>118</v>
      </c>
      <c r="AA14" s="26" t="s">
        <v>119</v>
      </c>
      <c r="AB14" s="27" t="s">
        <v>329</v>
      </c>
      <c r="AC14" s="13"/>
      <c r="AE14" s="5" t="s">
        <v>318</v>
      </c>
      <c r="AF14" s="23">
        <v>44</v>
      </c>
      <c r="AG14" s="23">
        <v>46</v>
      </c>
    </row>
    <row r="15" spans="2:33" x14ac:dyDescent="0.25">
      <c r="B15" s="31" t="s">
        <v>117</v>
      </c>
      <c r="C15" s="30">
        <v>3</v>
      </c>
      <c r="D15" s="28">
        <f>C15*100/$AF$4</f>
        <v>3</v>
      </c>
      <c r="E15" s="30">
        <v>10</v>
      </c>
      <c r="F15" s="28">
        <f>E15*100/$AF$4</f>
        <v>10</v>
      </c>
      <c r="G15" s="30">
        <v>18</v>
      </c>
      <c r="H15" s="28">
        <f>G15*100/$AF$4</f>
        <v>18</v>
      </c>
      <c r="I15" s="30">
        <v>24</v>
      </c>
      <c r="J15" s="28">
        <f>I15*100/$AF$4</f>
        <v>24</v>
      </c>
      <c r="K15" s="30">
        <v>76</v>
      </c>
      <c r="L15" s="28">
        <f>K15*100/$AF$4</f>
        <v>76</v>
      </c>
      <c r="M15" s="30">
        <v>3</v>
      </c>
      <c r="N15" s="28">
        <f>M15*100/$AF$4</f>
        <v>3</v>
      </c>
      <c r="O15" s="30">
        <v>8</v>
      </c>
      <c r="P15" s="28">
        <f>O15*100/$AF$4</f>
        <v>8</v>
      </c>
      <c r="Q15" s="30">
        <v>15</v>
      </c>
      <c r="R15" s="28">
        <f>Q15*100/$AF$4</f>
        <v>15</v>
      </c>
      <c r="S15" s="30">
        <v>23</v>
      </c>
      <c r="T15" s="28">
        <f>S15*100/$AF$4</f>
        <v>23</v>
      </c>
      <c r="U15" s="30">
        <v>77</v>
      </c>
      <c r="V15" s="28">
        <f>U15*100/$AF$4</f>
        <v>77</v>
      </c>
      <c r="X15" s="5" t="s">
        <v>316</v>
      </c>
      <c r="Y15" s="30">
        <f>Y5*100/$AF$4</f>
        <v>32</v>
      </c>
      <c r="Z15" s="28">
        <f>Z5*100/$AF$5</f>
        <v>30.76923076923077</v>
      </c>
      <c r="AA15" s="28">
        <f>AA5*100/$AF$6</f>
        <v>8.8235294117647065</v>
      </c>
      <c r="AB15" s="28">
        <f>AB5*100/$AF$7</f>
        <v>28.620689655172413</v>
      </c>
      <c r="AC15" s="36"/>
      <c r="AE15" s="5" t="s">
        <v>317</v>
      </c>
      <c r="AF15" s="23">
        <v>63</v>
      </c>
      <c r="AG15" s="23">
        <v>56</v>
      </c>
    </row>
    <row r="16" spans="2:33" x14ac:dyDescent="0.25">
      <c r="B16" s="31" t="s">
        <v>118</v>
      </c>
      <c r="C16" s="30">
        <v>6</v>
      </c>
      <c r="D16" s="28">
        <f>C16*100/$AF$5</f>
        <v>3.8461538461538463</v>
      </c>
      <c r="E16" s="30">
        <v>19</v>
      </c>
      <c r="F16" s="28">
        <f>E16*100/$AF$5</f>
        <v>12.179487179487179</v>
      </c>
      <c r="G16" s="30">
        <v>22</v>
      </c>
      <c r="H16" s="28">
        <f>G16*100/$AF$5</f>
        <v>14.102564102564102</v>
      </c>
      <c r="I16" s="30">
        <v>26</v>
      </c>
      <c r="J16" s="28">
        <f>I16*100/$AF$5</f>
        <v>16.666666666666668</v>
      </c>
      <c r="K16" s="30">
        <v>130</v>
      </c>
      <c r="L16" s="28">
        <f>K16*100/$AF$5</f>
        <v>83.333333333333329</v>
      </c>
      <c r="M16" s="30">
        <v>6</v>
      </c>
      <c r="N16" s="28">
        <f>M16*100/$AF$5</f>
        <v>3.8461538461538463</v>
      </c>
      <c r="O16" s="30">
        <v>11</v>
      </c>
      <c r="P16" s="28">
        <f>O16*100/$AF$5</f>
        <v>7.0512820512820511</v>
      </c>
      <c r="Q16" s="30">
        <v>21</v>
      </c>
      <c r="R16" s="28">
        <f>Q16*100/$AF$5</f>
        <v>13.461538461538462</v>
      </c>
      <c r="S16" s="30">
        <v>30</v>
      </c>
      <c r="T16" s="28">
        <f>S16*100/$AF$5</f>
        <v>19.23076923076923</v>
      </c>
      <c r="U16" s="30">
        <v>126</v>
      </c>
      <c r="V16" s="28">
        <f>U16*100/$AF$5</f>
        <v>80.769230769230774</v>
      </c>
      <c r="X16" s="5" t="s">
        <v>317</v>
      </c>
      <c r="Y16" s="30">
        <f>Y6*100/$AF$4</f>
        <v>24</v>
      </c>
      <c r="Z16" s="28">
        <f>Z6*100/$AF$5</f>
        <v>16.666666666666668</v>
      </c>
      <c r="AA16" s="28">
        <f t="shared" ref="AA16:AA19" si="0">AA6*100/$AF$6</f>
        <v>17.647058823529413</v>
      </c>
      <c r="AB16" s="28">
        <f t="shared" ref="AB16:AB19" si="1">AB6*100/$AF$7</f>
        <v>19.310344827586206</v>
      </c>
      <c r="AC16" s="36"/>
      <c r="AE16" s="5" t="s">
        <v>316</v>
      </c>
      <c r="AF16" s="23">
        <v>79</v>
      </c>
      <c r="AG16" s="23">
        <v>83</v>
      </c>
    </row>
    <row r="17" spans="2:33" x14ac:dyDescent="0.2">
      <c r="B17" s="31" t="s">
        <v>119</v>
      </c>
      <c r="C17" s="30">
        <v>2</v>
      </c>
      <c r="D17" s="28">
        <f>C17*100/$AF$6</f>
        <v>5.882352941176471</v>
      </c>
      <c r="E17" s="30">
        <v>3</v>
      </c>
      <c r="F17" s="28">
        <f>E17*100/$AF$6</f>
        <v>8.8235294117647065</v>
      </c>
      <c r="G17" s="30">
        <v>3</v>
      </c>
      <c r="H17" s="28">
        <f>G17*100/$AF$6</f>
        <v>8.8235294117647065</v>
      </c>
      <c r="I17" s="30">
        <v>6</v>
      </c>
      <c r="J17" s="28">
        <f>I17*100/$AF$6</f>
        <v>17.647058823529413</v>
      </c>
      <c r="K17" s="30">
        <v>28</v>
      </c>
      <c r="L17" s="28">
        <f>K17*100/$AF$6</f>
        <v>82.352941176470594</v>
      </c>
      <c r="M17" s="30">
        <v>3</v>
      </c>
      <c r="N17" s="28">
        <f>M17*100/$AF$6</f>
        <v>8.8235294117647065</v>
      </c>
      <c r="O17" s="30">
        <v>7</v>
      </c>
      <c r="P17" s="28">
        <f>O17*100/$AF$6</f>
        <v>20.588235294117649</v>
      </c>
      <c r="Q17" s="30">
        <v>9</v>
      </c>
      <c r="R17" s="28">
        <f>Q17*100/$AF$6</f>
        <v>26.470588235294116</v>
      </c>
      <c r="S17" s="30">
        <v>10</v>
      </c>
      <c r="T17" s="28">
        <f>S17*100/$AF$6</f>
        <v>29.411764705882351</v>
      </c>
      <c r="U17" s="30">
        <v>24</v>
      </c>
      <c r="V17" s="28">
        <f>U17*100/$AF$6</f>
        <v>70.588235294117652</v>
      </c>
      <c r="X17" s="5" t="s">
        <v>318</v>
      </c>
      <c r="Y17" s="30">
        <f t="shared" ref="Y17:Y19" si="2">Y7*100/$AF$4</f>
        <v>8</v>
      </c>
      <c r="Z17" s="28">
        <f t="shared" ref="Z17:Z19" si="3">Z7*100/$AF$5</f>
        <v>20.512820512820515</v>
      </c>
      <c r="AA17" s="28">
        <f>AA7*100/$AF$6</f>
        <v>17.647058823529413</v>
      </c>
      <c r="AB17" s="28">
        <f t="shared" si="1"/>
        <v>15.862068965517242</v>
      </c>
      <c r="AC17" s="36"/>
      <c r="AE17" s="26"/>
      <c r="AF17" s="25">
        <v>290</v>
      </c>
      <c r="AG17" s="25"/>
    </row>
    <row r="18" spans="2:33" x14ac:dyDescent="0.2">
      <c r="B18" s="33" t="s">
        <v>120</v>
      </c>
      <c r="C18" s="30">
        <f>SUM(C15:C17)</f>
        <v>11</v>
      </c>
      <c r="D18" s="28">
        <f>C18*100/$AF$7</f>
        <v>3.7931034482758621</v>
      </c>
      <c r="E18" s="30">
        <f>SUM(E15:E17)</f>
        <v>32</v>
      </c>
      <c r="F18" s="28">
        <f>E18*100/$AF$7</f>
        <v>11.03448275862069</v>
      </c>
      <c r="G18" s="30">
        <f>SUM(G15:G17)</f>
        <v>43</v>
      </c>
      <c r="H18" s="28">
        <f>G18*100/$AF$7</f>
        <v>14.827586206896552</v>
      </c>
      <c r="I18" s="30">
        <f>SUM(I15:I17)</f>
        <v>56</v>
      </c>
      <c r="J18" s="28">
        <f>I18*100/$AF$7</f>
        <v>19.310344827586206</v>
      </c>
      <c r="K18" s="30">
        <f>SUM(K15:K17)</f>
        <v>234</v>
      </c>
      <c r="L18" s="28">
        <f>K18*100/$AF$7</f>
        <v>80.689655172413794</v>
      </c>
      <c r="M18" s="30">
        <f>SUM(M15:M17)</f>
        <v>12</v>
      </c>
      <c r="N18" s="28">
        <f>M18*100/$AF$7</f>
        <v>4.1379310344827589</v>
      </c>
      <c r="O18" s="30">
        <f>SUM(O15:O17)</f>
        <v>26</v>
      </c>
      <c r="P18" s="28">
        <f>O18*100/$AF$7</f>
        <v>8.9655172413793096</v>
      </c>
      <c r="Q18" s="30">
        <f>SUM(Q15:Q17)</f>
        <v>45</v>
      </c>
      <c r="R18" s="28">
        <f>Q18*100/$AF$7</f>
        <v>15.517241379310345</v>
      </c>
      <c r="S18" s="30">
        <f>SUM(S15:S17)</f>
        <v>63</v>
      </c>
      <c r="T18" s="28">
        <f>S18*100/$AF$7</f>
        <v>21.724137931034484</v>
      </c>
      <c r="U18" s="30">
        <f>SUM(U15:U17)</f>
        <v>227</v>
      </c>
      <c r="V18" s="28">
        <f>U18*100/$AF$7</f>
        <v>78.275862068965523</v>
      </c>
      <c r="X18" s="5" t="s">
        <v>319</v>
      </c>
      <c r="Y18" s="30">
        <f>Y8*100/$AF$4</f>
        <v>4</v>
      </c>
      <c r="Z18" s="28">
        <f t="shared" si="3"/>
        <v>2.5641025641025643</v>
      </c>
      <c r="AA18" s="28">
        <f t="shared" si="0"/>
        <v>8.8235294117647065</v>
      </c>
      <c r="AB18" s="28">
        <f t="shared" si="1"/>
        <v>3.7931034482758621</v>
      </c>
      <c r="AC18" s="36"/>
    </row>
    <row r="19" spans="2:33" x14ac:dyDescent="0.25">
      <c r="X19" s="5" t="s">
        <v>320</v>
      </c>
      <c r="Y19" s="30">
        <f t="shared" si="2"/>
        <v>0</v>
      </c>
      <c r="Z19" s="30">
        <f t="shared" si="3"/>
        <v>0</v>
      </c>
      <c r="AA19" s="30">
        <f t="shared" si="0"/>
        <v>0</v>
      </c>
      <c r="AB19" s="28">
        <f t="shared" si="1"/>
        <v>0</v>
      </c>
      <c r="AC19" s="36"/>
    </row>
    <row r="20" spans="2:33" x14ac:dyDescent="0.2">
      <c r="C20" s="39" t="s">
        <v>108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X20" s="26" t="s">
        <v>120</v>
      </c>
      <c r="Y20" s="23"/>
      <c r="Z20" s="23"/>
      <c r="AA20" s="23"/>
      <c r="AB20" s="23"/>
      <c r="AC20" s="20"/>
    </row>
    <row r="21" spans="2:33" x14ac:dyDescent="0.25">
      <c r="B21" s="34" t="s">
        <v>330</v>
      </c>
      <c r="C21" s="39" t="s">
        <v>122</v>
      </c>
      <c r="D21" s="39"/>
      <c r="E21" s="39"/>
      <c r="F21" s="39"/>
      <c r="G21" s="39"/>
      <c r="H21" s="39"/>
      <c r="I21" s="39"/>
      <c r="J21" s="39"/>
      <c r="K21" s="39"/>
      <c r="L21" s="39"/>
      <c r="M21" s="39" t="s">
        <v>123</v>
      </c>
      <c r="N21" s="39"/>
      <c r="O21" s="39"/>
      <c r="P21" s="39"/>
      <c r="Q21" s="39"/>
      <c r="R21" s="39"/>
      <c r="S21" s="39"/>
      <c r="T21" s="39"/>
      <c r="U21" s="39"/>
      <c r="V21" s="39"/>
    </row>
    <row r="22" spans="2:33" x14ac:dyDescent="0.2">
      <c r="B22" s="34"/>
      <c r="C22" s="39">
        <v>1</v>
      </c>
      <c r="D22" s="39"/>
      <c r="E22" s="39">
        <v>5</v>
      </c>
      <c r="F22" s="39"/>
      <c r="G22" s="39">
        <v>10</v>
      </c>
      <c r="H22" s="39"/>
      <c r="I22" s="39">
        <v>20</v>
      </c>
      <c r="J22" s="39"/>
      <c r="K22" s="39" t="s">
        <v>2</v>
      </c>
      <c r="L22" s="39"/>
      <c r="M22" s="39">
        <v>1</v>
      </c>
      <c r="N22" s="39"/>
      <c r="O22" s="39">
        <v>5</v>
      </c>
      <c r="P22" s="39"/>
      <c r="Q22" s="39">
        <v>10</v>
      </c>
      <c r="R22" s="39"/>
      <c r="S22" s="39">
        <v>20</v>
      </c>
      <c r="T22" s="39"/>
      <c r="U22" s="39" t="s">
        <v>2</v>
      </c>
      <c r="V22" s="39"/>
    </row>
    <row r="23" spans="2:33" x14ac:dyDescent="0.2">
      <c r="B23" s="34"/>
      <c r="C23" s="30" t="s">
        <v>105</v>
      </c>
      <c r="D23" s="30" t="s">
        <v>121</v>
      </c>
      <c r="E23" s="30" t="s">
        <v>105</v>
      </c>
      <c r="F23" s="30" t="s">
        <v>121</v>
      </c>
      <c r="G23" s="30" t="s">
        <v>105</v>
      </c>
      <c r="H23" s="30" t="s">
        <v>121</v>
      </c>
      <c r="I23" s="30" t="s">
        <v>105</v>
      </c>
      <c r="J23" s="30" t="s">
        <v>121</v>
      </c>
      <c r="K23" s="30" t="s">
        <v>105</v>
      </c>
      <c r="L23" s="30" t="s">
        <v>121</v>
      </c>
      <c r="M23" s="30" t="s">
        <v>105</v>
      </c>
      <c r="N23" s="30" t="s">
        <v>121</v>
      </c>
      <c r="O23" s="30" t="s">
        <v>105</v>
      </c>
      <c r="P23" s="30" t="s">
        <v>121</v>
      </c>
      <c r="Q23" s="30" t="s">
        <v>105</v>
      </c>
      <c r="R23" s="30" t="s">
        <v>121</v>
      </c>
      <c r="S23" s="30" t="s">
        <v>105</v>
      </c>
      <c r="T23" s="30" t="s">
        <v>121</v>
      </c>
      <c r="U23" s="30" t="s">
        <v>105</v>
      </c>
      <c r="V23" s="30" t="s">
        <v>121</v>
      </c>
      <c r="X23" s="4" t="s">
        <v>123</v>
      </c>
    </row>
    <row r="24" spans="2:33" x14ac:dyDescent="0.2">
      <c r="B24" s="31" t="s">
        <v>117</v>
      </c>
      <c r="C24" s="30">
        <v>1</v>
      </c>
      <c r="D24" s="28">
        <f>C24*100/$AF$4</f>
        <v>1</v>
      </c>
      <c r="E24" s="30">
        <v>4</v>
      </c>
      <c r="F24" s="28">
        <f>E24*100/$AF$4</f>
        <v>4</v>
      </c>
      <c r="G24" s="30">
        <v>5</v>
      </c>
      <c r="H24" s="28">
        <f>G24*100/$AF$4</f>
        <v>5</v>
      </c>
      <c r="I24" s="30">
        <v>8</v>
      </c>
      <c r="J24" s="28">
        <f>I24*100/$AF$4</f>
        <v>8</v>
      </c>
      <c r="K24" s="30">
        <v>92</v>
      </c>
      <c r="L24" s="28">
        <f>K24*100/$AF$4</f>
        <v>92</v>
      </c>
      <c r="M24" s="30">
        <v>2</v>
      </c>
      <c r="N24" s="28">
        <f>M24*100/$AF$4</f>
        <v>2</v>
      </c>
      <c r="O24" s="30">
        <v>3</v>
      </c>
      <c r="P24" s="28">
        <f>O24*100/$AF$4</f>
        <v>3</v>
      </c>
      <c r="Q24" s="30">
        <v>8</v>
      </c>
      <c r="R24" s="28">
        <f>Q24*100/$AF$4</f>
        <v>8</v>
      </c>
      <c r="S24" s="30">
        <v>12</v>
      </c>
      <c r="T24" s="28">
        <f>S24*100/$AF$4</f>
        <v>12</v>
      </c>
      <c r="U24" s="30">
        <v>88</v>
      </c>
      <c r="V24" s="28">
        <f>U24*100/$AF$4</f>
        <v>88</v>
      </c>
    </row>
    <row r="25" spans="2:33" x14ac:dyDescent="0.25">
      <c r="B25" s="31" t="s">
        <v>118</v>
      </c>
      <c r="C25" s="30">
        <v>1</v>
      </c>
      <c r="D25" s="28">
        <f>C25*100/$AF$5</f>
        <v>0.64102564102564108</v>
      </c>
      <c r="E25" s="30">
        <v>8</v>
      </c>
      <c r="F25" s="28">
        <f>E25*100/$AF$5</f>
        <v>5.1282051282051286</v>
      </c>
      <c r="G25" s="30">
        <v>15</v>
      </c>
      <c r="H25" s="28">
        <f>G25*100/$AF$5</f>
        <v>9.615384615384615</v>
      </c>
      <c r="I25" s="30">
        <v>22</v>
      </c>
      <c r="J25" s="28">
        <f>I25*100/$AF$5</f>
        <v>14.102564102564102</v>
      </c>
      <c r="K25" s="30">
        <v>134</v>
      </c>
      <c r="L25" s="28">
        <f>K25*100/$AF$5</f>
        <v>85.897435897435898</v>
      </c>
      <c r="M25" s="30">
        <v>0</v>
      </c>
      <c r="N25" s="28">
        <f>M25*100/$AF$5</f>
        <v>0</v>
      </c>
      <c r="O25" s="30">
        <v>8</v>
      </c>
      <c r="P25" s="28">
        <f>O25*100/$AF$5</f>
        <v>5.1282051282051286</v>
      </c>
      <c r="Q25" s="30">
        <v>13</v>
      </c>
      <c r="R25" s="28">
        <f>Q25*100/$AF$5</f>
        <v>8.3333333333333339</v>
      </c>
      <c r="S25" s="30">
        <v>25</v>
      </c>
      <c r="T25" s="28">
        <f>S25*100/$AF$5</f>
        <v>16.025641025641026</v>
      </c>
      <c r="U25" s="30">
        <v>131</v>
      </c>
      <c r="V25" s="28">
        <f>U25*100/$AF$5</f>
        <v>83.974358974358978</v>
      </c>
      <c r="X25" t="s">
        <v>321</v>
      </c>
    </row>
    <row r="26" spans="2:33" x14ac:dyDescent="0.25">
      <c r="B26" s="31" t="s">
        <v>119</v>
      </c>
      <c r="C26" s="30">
        <v>1</v>
      </c>
      <c r="D26" s="28">
        <f>C26*100/$AF$6</f>
        <v>2.9411764705882355</v>
      </c>
      <c r="E26" s="30">
        <v>3</v>
      </c>
      <c r="F26" s="28">
        <f>E26*100/$AF$6</f>
        <v>8.8235294117647065</v>
      </c>
      <c r="G26" s="30">
        <v>4</v>
      </c>
      <c r="H26" s="28">
        <f>G26*100/$AF$6</f>
        <v>11.764705882352942</v>
      </c>
      <c r="I26" s="30">
        <v>6</v>
      </c>
      <c r="J26" s="28">
        <f>I26*100/$AF$6</f>
        <v>17.647058823529413</v>
      </c>
      <c r="K26" s="30">
        <v>28</v>
      </c>
      <c r="L26" s="28">
        <f>K26*100/$AF$6</f>
        <v>82.352941176470594</v>
      </c>
      <c r="M26" s="30">
        <v>1</v>
      </c>
      <c r="N26" s="28">
        <f>M26*100/$AF$6</f>
        <v>2.9411764705882355</v>
      </c>
      <c r="O26" s="30">
        <v>3</v>
      </c>
      <c r="P26" s="28">
        <f>O26*100/$AF$6</f>
        <v>8.8235294117647065</v>
      </c>
      <c r="Q26" s="30">
        <v>7</v>
      </c>
      <c r="R26" s="28">
        <f>Q26*100/$AF$6</f>
        <v>20.588235294117649</v>
      </c>
      <c r="S26" s="30">
        <v>7</v>
      </c>
      <c r="T26" s="28">
        <f>S26*100/$AF$6</f>
        <v>20.588235294117649</v>
      </c>
      <c r="U26" s="30">
        <v>27</v>
      </c>
      <c r="V26" s="28">
        <f>U26*100/$AF$6</f>
        <v>79.411764705882348</v>
      </c>
      <c r="X26" s="25" t="s">
        <v>315</v>
      </c>
      <c r="Y26" s="26" t="s">
        <v>117</v>
      </c>
      <c r="Z26" s="26" t="s">
        <v>118</v>
      </c>
      <c r="AA26" s="26" t="s">
        <v>119</v>
      </c>
      <c r="AB26" s="27" t="s">
        <v>329</v>
      </c>
      <c r="AC26" s="13"/>
    </row>
    <row r="27" spans="2:33" x14ac:dyDescent="0.25">
      <c r="B27" s="33" t="s">
        <v>120</v>
      </c>
      <c r="C27" s="30">
        <f>SUM(C24:C26)</f>
        <v>3</v>
      </c>
      <c r="D27" s="28">
        <f>C27*100/$AF$7</f>
        <v>1.0344827586206897</v>
      </c>
      <c r="E27" s="30">
        <f>SUM(E24:E26)</f>
        <v>15</v>
      </c>
      <c r="F27" s="28">
        <f>E27*100/$AF$7</f>
        <v>5.1724137931034484</v>
      </c>
      <c r="G27" s="30">
        <f>SUM(G24:G26)</f>
        <v>24</v>
      </c>
      <c r="H27" s="28">
        <f>G27*100/$AF$7</f>
        <v>8.2758620689655178</v>
      </c>
      <c r="I27" s="30">
        <f>SUM(I24:I26)</f>
        <v>36</v>
      </c>
      <c r="J27" s="28">
        <f>I27*100/$AF$7</f>
        <v>12.413793103448276</v>
      </c>
      <c r="K27" s="30">
        <f>SUM(K24:K26)</f>
        <v>254</v>
      </c>
      <c r="L27" s="28">
        <f>K27*100/$AF$7</f>
        <v>87.58620689655173</v>
      </c>
      <c r="M27" s="30">
        <f>SUM(M24:M26)</f>
        <v>3</v>
      </c>
      <c r="N27" s="28">
        <f>M27*100/$AF$7</f>
        <v>1.0344827586206897</v>
      </c>
      <c r="O27" s="30">
        <f>SUM(O24:O26)</f>
        <v>14</v>
      </c>
      <c r="P27" s="28">
        <f>O27*100/$AF$7</f>
        <v>4.8275862068965516</v>
      </c>
      <c r="Q27" s="30">
        <f>SUM(Q24:Q26)</f>
        <v>28</v>
      </c>
      <c r="R27" s="28">
        <f>Q27*100/$AF$7</f>
        <v>9.6551724137931032</v>
      </c>
      <c r="S27" s="30">
        <f>SUM(S24:S26)</f>
        <v>44</v>
      </c>
      <c r="T27" s="28">
        <f>S27*100/$AF$7</f>
        <v>15.172413793103448</v>
      </c>
      <c r="U27" s="30">
        <f>SUM(U24:U26)</f>
        <v>246</v>
      </c>
      <c r="V27" s="28">
        <f>U27*100/$AF$7</f>
        <v>84.827586206896555</v>
      </c>
      <c r="X27" s="5" t="s">
        <v>316</v>
      </c>
      <c r="Y27" s="23">
        <v>30</v>
      </c>
      <c r="Z27" s="23">
        <v>45</v>
      </c>
      <c r="AA27" s="23">
        <v>4</v>
      </c>
      <c r="AB27" s="23">
        <f>SUM(Y27:AA27)</f>
        <v>79</v>
      </c>
      <c r="AC27" s="20"/>
    </row>
    <row r="28" spans="2:33" x14ac:dyDescent="0.25">
      <c r="X28" s="5" t="s">
        <v>317</v>
      </c>
      <c r="Y28" s="23">
        <v>23</v>
      </c>
      <c r="Z28" s="23">
        <v>30</v>
      </c>
      <c r="AA28" s="23">
        <v>10</v>
      </c>
      <c r="AB28" s="23">
        <f>SUM(Y28:AA28)</f>
        <v>63</v>
      </c>
      <c r="AC28" s="20"/>
    </row>
    <row r="29" spans="2:33" x14ac:dyDescent="0.25">
      <c r="C29" s="39" t="s">
        <v>109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X29" s="5" t="s">
        <v>318</v>
      </c>
      <c r="Y29" s="23">
        <v>12</v>
      </c>
      <c r="Z29" s="23">
        <v>25</v>
      </c>
      <c r="AA29" s="23">
        <v>7</v>
      </c>
      <c r="AB29" s="23">
        <f>SUM(Y29:AA29)</f>
        <v>44</v>
      </c>
      <c r="AC29" s="20"/>
    </row>
    <row r="30" spans="2:33" x14ac:dyDescent="0.25">
      <c r="B30" s="34" t="s">
        <v>330</v>
      </c>
      <c r="C30" s="39" t="s">
        <v>122</v>
      </c>
      <c r="D30" s="39"/>
      <c r="E30" s="39"/>
      <c r="F30" s="39"/>
      <c r="G30" s="39"/>
      <c r="H30" s="39"/>
      <c r="I30" s="39"/>
      <c r="J30" s="39"/>
      <c r="K30" s="39"/>
      <c r="L30" s="39"/>
      <c r="M30" s="39" t="s">
        <v>123</v>
      </c>
      <c r="N30" s="39"/>
      <c r="O30" s="39"/>
      <c r="P30" s="39"/>
      <c r="Q30" s="39"/>
      <c r="R30" s="39"/>
      <c r="S30" s="39"/>
      <c r="T30" s="39"/>
      <c r="U30" s="39"/>
      <c r="V30" s="39"/>
      <c r="X30" s="5" t="s">
        <v>319</v>
      </c>
      <c r="Y30" s="23">
        <v>2</v>
      </c>
      <c r="Z30" s="23">
        <v>6</v>
      </c>
      <c r="AA30" s="23">
        <v>0</v>
      </c>
      <c r="AB30" s="23">
        <f>SUM(Y30:AA30)</f>
        <v>8</v>
      </c>
      <c r="AC30" s="20"/>
    </row>
    <row r="31" spans="2:33" x14ac:dyDescent="0.25">
      <c r="B31" s="34"/>
      <c r="C31" s="39">
        <v>1</v>
      </c>
      <c r="D31" s="39"/>
      <c r="E31" s="39">
        <v>5</v>
      </c>
      <c r="F31" s="39"/>
      <c r="G31" s="39">
        <v>10</v>
      </c>
      <c r="H31" s="39"/>
      <c r="I31" s="39">
        <v>20</v>
      </c>
      <c r="J31" s="39"/>
      <c r="K31" s="39" t="s">
        <v>2</v>
      </c>
      <c r="L31" s="39"/>
      <c r="M31" s="39">
        <v>1</v>
      </c>
      <c r="N31" s="39"/>
      <c r="O31" s="39">
        <v>5</v>
      </c>
      <c r="P31" s="39"/>
      <c r="Q31" s="39">
        <v>10</v>
      </c>
      <c r="R31" s="39"/>
      <c r="S31" s="39">
        <v>20</v>
      </c>
      <c r="T31" s="39"/>
      <c r="U31" s="39" t="s">
        <v>2</v>
      </c>
      <c r="V31" s="39"/>
      <c r="X31" s="5" t="s">
        <v>320</v>
      </c>
      <c r="Y31" s="23">
        <v>3</v>
      </c>
      <c r="Z31" s="23">
        <v>9</v>
      </c>
      <c r="AA31" s="23">
        <v>1</v>
      </c>
      <c r="AB31" s="23">
        <f>SUM(Y31:AA31)</f>
        <v>13</v>
      </c>
      <c r="AC31" s="20"/>
    </row>
    <row r="32" spans="2:33" x14ac:dyDescent="0.25">
      <c r="B32" s="34"/>
      <c r="C32" s="30" t="s">
        <v>105</v>
      </c>
      <c r="D32" s="30" t="s">
        <v>121</v>
      </c>
      <c r="E32" s="30" t="s">
        <v>105</v>
      </c>
      <c r="F32" s="30" t="s">
        <v>121</v>
      </c>
      <c r="G32" s="30" t="s">
        <v>105</v>
      </c>
      <c r="H32" s="30" t="s">
        <v>121</v>
      </c>
      <c r="I32" s="30" t="s">
        <v>105</v>
      </c>
      <c r="J32" s="30" t="s">
        <v>121</v>
      </c>
      <c r="K32" s="30" t="s">
        <v>105</v>
      </c>
      <c r="L32" s="30" t="s">
        <v>121</v>
      </c>
      <c r="M32" s="30" t="s">
        <v>105</v>
      </c>
      <c r="N32" s="30" t="s">
        <v>121</v>
      </c>
      <c r="O32" s="30" t="s">
        <v>105</v>
      </c>
      <c r="P32" s="30" t="s">
        <v>121</v>
      </c>
      <c r="Q32" s="30" t="s">
        <v>105</v>
      </c>
      <c r="R32" s="30" t="s">
        <v>121</v>
      </c>
      <c r="S32" s="30" t="s">
        <v>105</v>
      </c>
      <c r="T32" s="30" t="s">
        <v>121</v>
      </c>
      <c r="U32" s="30" t="s">
        <v>105</v>
      </c>
      <c r="V32" s="30" t="s">
        <v>121</v>
      </c>
      <c r="X32" s="26" t="s">
        <v>120</v>
      </c>
      <c r="Y32" s="23">
        <f>SUM(Y27:Y31)</f>
        <v>70</v>
      </c>
      <c r="Z32" s="23">
        <f>SUM(Z27:Z31)</f>
        <v>115</v>
      </c>
      <c r="AA32" s="23">
        <f>SUM(AA27:AA31)</f>
        <v>22</v>
      </c>
      <c r="AB32" s="25">
        <f>SUM(AB27:AB31)</f>
        <v>207</v>
      </c>
      <c r="AC32" s="35"/>
    </row>
    <row r="33" spans="2:29" x14ac:dyDescent="0.25">
      <c r="B33" s="31" t="s">
        <v>117</v>
      </c>
      <c r="C33" s="30">
        <v>0</v>
      </c>
      <c r="D33" s="28">
        <f>C33*100/$AF$4</f>
        <v>0</v>
      </c>
      <c r="E33" s="30">
        <v>1</v>
      </c>
      <c r="F33" s="28">
        <f>E33*100/$AF$4</f>
        <v>1</v>
      </c>
      <c r="G33" s="30">
        <v>4</v>
      </c>
      <c r="H33" s="28">
        <f>G33*100/$AF$4</f>
        <v>4</v>
      </c>
      <c r="I33" s="30">
        <v>4</v>
      </c>
      <c r="J33" s="28">
        <f>I33*100/$AF$4</f>
        <v>4</v>
      </c>
      <c r="K33" s="30">
        <v>96</v>
      </c>
      <c r="L33" s="28">
        <f>K33*100/$AF$4</f>
        <v>96</v>
      </c>
      <c r="M33" s="30">
        <v>0</v>
      </c>
      <c r="N33" s="28">
        <f>M33*100/$AF$4</f>
        <v>0</v>
      </c>
      <c r="O33" s="30">
        <v>0</v>
      </c>
      <c r="P33" s="28">
        <f>O33*100/$AF$4</f>
        <v>0</v>
      </c>
      <c r="Q33" s="30">
        <v>1</v>
      </c>
      <c r="R33" s="28">
        <f>Q33*100/$AF$4</f>
        <v>1</v>
      </c>
      <c r="S33" s="30">
        <v>2</v>
      </c>
      <c r="T33" s="28">
        <f>S33*100/$AF$4</f>
        <v>2</v>
      </c>
      <c r="U33" s="30">
        <v>98</v>
      </c>
      <c r="V33" s="28">
        <f>U33*100/$AF$4</f>
        <v>98</v>
      </c>
    </row>
    <row r="34" spans="2:29" x14ac:dyDescent="0.25">
      <c r="B34" s="31" t="s">
        <v>118</v>
      </c>
      <c r="C34" s="30">
        <v>1</v>
      </c>
      <c r="D34" s="28">
        <f>C34*100/$AF$5</f>
        <v>0.64102564102564108</v>
      </c>
      <c r="E34" s="30">
        <v>2</v>
      </c>
      <c r="F34" s="28">
        <f>E34*100/$AF$5</f>
        <v>1.2820512820512822</v>
      </c>
      <c r="G34" s="30">
        <v>2</v>
      </c>
      <c r="H34" s="28">
        <f>G34*100/$AF$5</f>
        <v>1.2820512820512822</v>
      </c>
      <c r="I34" s="30">
        <v>4</v>
      </c>
      <c r="J34" s="28">
        <f>I34*100/$AF$5</f>
        <v>2.5641025641025643</v>
      </c>
      <c r="K34" s="30">
        <v>152</v>
      </c>
      <c r="L34" s="28">
        <f>K34*100/$AF$5</f>
        <v>97.435897435897431</v>
      </c>
      <c r="M34" s="30">
        <v>0</v>
      </c>
      <c r="N34" s="28">
        <f>M34*100/$AF$5</f>
        <v>0</v>
      </c>
      <c r="O34" s="30">
        <v>0</v>
      </c>
      <c r="P34" s="28">
        <f>O34*100/$AF$5</f>
        <v>0</v>
      </c>
      <c r="Q34" s="30">
        <v>0</v>
      </c>
      <c r="R34" s="28">
        <f>Q34*100/$AF$5</f>
        <v>0</v>
      </c>
      <c r="S34" s="30">
        <v>6</v>
      </c>
      <c r="T34" s="28">
        <f>S34*100/$AF$5</f>
        <v>3.8461538461538463</v>
      </c>
      <c r="U34" s="30">
        <v>150</v>
      </c>
      <c r="V34" s="28">
        <f>U34*100/$AF$5</f>
        <v>96.15384615384616</v>
      </c>
    </row>
    <row r="35" spans="2:29" x14ac:dyDescent="0.25">
      <c r="B35" s="31" t="s">
        <v>119</v>
      </c>
      <c r="C35" s="30">
        <v>0</v>
      </c>
      <c r="D35" s="28">
        <f>C35*100/$AF$6</f>
        <v>0</v>
      </c>
      <c r="E35" s="30">
        <v>0</v>
      </c>
      <c r="F35" s="28">
        <f>E35*100/$AF$6</f>
        <v>0</v>
      </c>
      <c r="G35" s="30">
        <v>0</v>
      </c>
      <c r="H35" s="28">
        <f>G35*100/$AF$6</f>
        <v>0</v>
      </c>
      <c r="I35" s="30">
        <v>3</v>
      </c>
      <c r="J35" s="28">
        <f>I35*100/$AF$6</f>
        <v>8.8235294117647065</v>
      </c>
      <c r="K35" s="30">
        <v>31</v>
      </c>
      <c r="L35" s="28">
        <f>K35*100/$AF$6</f>
        <v>91.17647058823529</v>
      </c>
      <c r="M35" s="30">
        <v>0</v>
      </c>
      <c r="N35" s="28">
        <f>M35*100/$AF$6</f>
        <v>0</v>
      </c>
      <c r="O35" s="30">
        <v>0</v>
      </c>
      <c r="P35" s="28">
        <f>O35*100/$AF$6</f>
        <v>0</v>
      </c>
      <c r="Q35" s="30">
        <v>0</v>
      </c>
      <c r="R35" s="28">
        <f>Q35*100/$AF$6</f>
        <v>0</v>
      </c>
      <c r="S35" s="30">
        <v>0</v>
      </c>
      <c r="T35" s="28">
        <f>S35*100/$AF$6</f>
        <v>0</v>
      </c>
      <c r="U35" s="30">
        <v>34</v>
      </c>
      <c r="V35" s="28">
        <f>U35*100/$AF$6</f>
        <v>100</v>
      </c>
      <c r="X35" t="s">
        <v>322</v>
      </c>
    </row>
    <row r="36" spans="2:29" x14ac:dyDescent="0.25">
      <c r="B36" s="33" t="s">
        <v>120</v>
      </c>
      <c r="C36" s="30">
        <f>SUM(C33:C35)</f>
        <v>1</v>
      </c>
      <c r="D36" s="28">
        <f>C36*100/$AF$7</f>
        <v>0.34482758620689657</v>
      </c>
      <c r="E36" s="30">
        <f>SUM(E33:E35)</f>
        <v>3</v>
      </c>
      <c r="F36" s="28">
        <f>E36*100/$AF$7</f>
        <v>1.0344827586206897</v>
      </c>
      <c r="G36" s="30">
        <f>SUM(G33:G35)</f>
        <v>6</v>
      </c>
      <c r="H36" s="28">
        <f>G36*100/$AF$7</f>
        <v>2.0689655172413794</v>
      </c>
      <c r="I36" s="30">
        <f>SUM(I33:I35)</f>
        <v>11</v>
      </c>
      <c r="J36" s="28">
        <f>I36*100/$AF$7</f>
        <v>3.7931034482758621</v>
      </c>
      <c r="K36" s="30">
        <f>SUM(K33:K35)</f>
        <v>279</v>
      </c>
      <c r="L36" s="28">
        <f>K36*100/$AF$7</f>
        <v>96.206896551724142</v>
      </c>
      <c r="M36" s="30">
        <f>SUM(M33:M35)</f>
        <v>0</v>
      </c>
      <c r="N36" s="28">
        <f>M36*100/$AF$7</f>
        <v>0</v>
      </c>
      <c r="O36" s="30">
        <f>SUM(O33:O35)</f>
        <v>0</v>
      </c>
      <c r="P36" s="28">
        <f>O36*100/$AF$7</f>
        <v>0</v>
      </c>
      <c r="Q36" s="30">
        <f>SUM(Q33:Q35)</f>
        <v>1</v>
      </c>
      <c r="R36" s="28">
        <f>Q36*100/$AF$7</f>
        <v>0.34482758620689657</v>
      </c>
      <c r="S36" s="30">
        <f>SUM(S33:S35)</f>
        <v>8</v>
      </c>
      <c r="T36" s="28">
        <f>S36*100/$AF$7</f>
        <v>2.7586206896551726</v>
      </c>
      <c r="U36" s="30">
        <f>SUM(U33:U35)</f>
        <v>282</v>
      </c>
      <c r="V36" s="28">
        <f>U36*100/$AF$7</f>
        <v>97.241379310344826</v>
      </c>
      <c r="X36" s="25" t="s">
        <v>315</v>
      </c>
      <c r="Y36" s="26" t="s">
        <v>117</v>
      </c>
      <c r="Z36" s="26" t="s">
        <v>118</v>
      </c>
      <c r="AA36" s="26" t="s">
        <v>119</v>
      </c>
      <c r="AB36" s="27" t="s">
        <v>329</v>
      </c>
      <c r="AC36" s="13"/>
    </row>
    <row r="37" spans="2:29" x14ac:dyDescent="0.25">
      <c r="X37" s="5" t="s">
        <v>316</v>
      </c>
      <c r="Y37" s="30">
        <f>Y27*100/$AF$4</f>
        <v>30</v>
      </c>
      <c r="Z37" s="28">
        <f>Z27*100/$AF$5</f>
        <v>28.846153846153847</v>
      </c>
      <c r="AA37" s="28">
        <f>AA27*100/$AF$6</f>
        <v>11.764705882352942</v>
      </c>
      <c r="AB37" s="28">
        <f>AB27*100/$AF$7</f>
        <v>27.241379310344829</v>
      </c>
      <c r="AC37" s="36"/>
    </row>
    <row r="38" spans="2:29" x14ac:dyDescent="0.25">
      <c r="C38" s="39" t="s">
        <v>110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X38" s="5" t="s">
        <v>317</v>
      </c>
      <c r="Y38" s="30">
        <f>Y28*100/$AF$4</f>
        <v>23</v>
      </c>
      <c r="Z38" s="28">
        <f>Z28*100/$AF$5</f>
        <v>19.23076923076923</v>
      </c>
      <c r="AA38" s="28">
        <f t="shared" ref="AA38:AA40" si="4">AA28*100/$AF$6</f>
        <v>29.411764705882351</v>
      </c>
      <c r="AB38" s="28">
        <f t="shared" ref="AB38:AB41" si="5">AB28*100/$AF$7</f>
        <v>21.724137931034484</v>
      </c>
      <c r="AC38" s="36"/>
    </row>
    <row r="39" spans="2:29" x14ac:dyDescent="0.25">
      <c r="B39" s="34" t="s">
        <v>330</v>
      </c>
      <c r="C39" s="39" t="s">
        <v>122</v>
      </c>
      <c r="D39" s="39"/>
      <c r="E39" s="39"/>
      <c r="F39" s="39"/>
      <c r="G39" s="39"/>
      <c r="H39" s="39"/>
      <c r="I39" s="39"/>
      <c r="J39" s="39"/>
      <c r="K39" s="39"/>
      <c r="L39" s="39"/>
      <c r="M39" s="39" t="s">
        <v>123</v>
      </c>
      <c r="N39" s="39"/>
      <c r="O39" s="39"/>
      <c r="P39" s="39"/>
      <c r="Q39" s="39"/>
      <c r="R39" s="39"/>
      <c r="S39" s="39"/>
      <c r="T39" s="39"/>
      <c r="U39" s="39"/>
      <c r="V39" s="39"/>
      <c r="X39" s="5" t="s">
        <v>318</v>
      </c>
      <c r="Y39" s="30">
        <f>Y29*100/$AF$4</f>
        <v>12</v>
      </c>
      <c r="Z39" s="30">
        <f t="shared" ref="Z39:Z41" si="6">Z29*100/$AF$5</f>
        <v>16.025641025641026</v>
      </c>
      <c r="AA39" s="28">
        <f>AA29*100/$AF$6</f>
        <v>20.588235294117649</v>
      </c>
      <c r="AB39" s="28">
        <f t="shared" si="5"/>
        <v>15.172413793103448</v>
      </c>
      <c r="AC39" s="36"/>
    </row>
    <row r="40" spans="2:29" x14ac:dyDescent="0.25">
      <c r="B40" s="34"/>
      <c r="C40" s="39">
        <v>1</v>
      </c>
      <c r="D40" s="39"/>
      <c r="E40" s="39">
        <v>5</v>
      </c>
      <c r="F40" s="39"/>
      <c r="G40" s="39">
        <v>10</v>
      </c>
      <c r="H40" s="39"/>
      <c r="I40" s="39">
        <v>20</v>
      </c>
      <c r="J40" s="39"/>
      <c r="K40" s="39" t="s">
        <v>2</v>
      </c>
      <c r="L40" s="39"/>
      <c r="M40" s="39">
        <v>1</v>
      </c>
      <c r="N40" s="39"/>
      <c r="O40" s="39">
        <v>5</v>
      </c>
      <c r="P40" s="39"/>
      <c r="Q40" s="39">
        <v>10</v>
      </c>
      <c r="R40" s="39"/>
      <c r="S40" s="39">
        <v>20</v>
      </c>
      <c r="T40" s="39"/>
      <c r="U40" s="39" t="s">
        <v>2</v>
      </c>
      <c r="V40" s="39"/>
      <c r="X40" s="5" t="s">
        <v>319</v>
      </c>
      <c r="Y40" s="30">
        <f>Y30*100/$AF$4</f>
        <v>2</v>
      </c>
      <c r="Z40" s="28">
        <f t="shared" si="6"/>
        <v>3.8461538461538463</v>
      </c>
      <c r="AA40" s="30">
        <f t="shared" si="4"/>
        <v>0</v>
      </c>
      <c r="AB40" s="28">
        <f t="shared" si="5"/>
        <v>2.7586206896551726</v>
      </c>
      <c r="AC40" s="36"/>
    </row>
    <row r="41" spans="2:29" x14ac:dyDescent="0.25">
      <c r="B41" s="34"/>
      <c r="C41" s="30" t="s">
        <v>105</v>
      </c>
      <c r="D41" s="30" t="s">
        <v>121</v>
      </c>
      <c r="E41" s="30" t="s">
        <v>105</v>
      </c>
      <c r="F41" s="30" t="s">
        <v>121</v>
      </c>
      <c r="G41" s="30" t="s">
        <v>105</v>
      </c>
      <c r="H41" s="30" t="s">
        <v>121</v>
      </c>
      <c r="I41" s="30" t="s">
        <v>105</v>
      </c>
      <c r="J41" s="30" t="s">
        <v>121</v>
      </c>
      <c r="K41" s="30" t="s">
        <v>105</v>
      </c>
      <c r="L41" s="30" t="s">
        <v>121</v>
      </c>
      <c r="M41" s="30" t="s">
        <v>105</v>
      </c>
      <c r="N41" s="30" t="s">
        <v>121</v>
      </c>
      <c r="O41" s="30" t="s">
        <v>105</v>
      </c>
      <c r="P41" s="30" t="s">
        <v>121</v>
      </c>
      <c r="Q41" s="30" t="s">
        <v>105</v>
      </c>
      <c r="R41" s="30" t="s">
        <v>121</v>
      </c>
      <c r="S41" s="30" t="s">
        <v>105</v>
      </c>
      <c r="T41" s="30" t="s">
        <v>121</v>
      </c>
      <c r="U41" s="30" t="s">
        <v>105</v>
      </c>
      <c r="V41" s="30" t="s">
        <v>121</v>
      </c>
      <c r="X41" s="5" t="s">
        <v>320</v>
      </c>
      <c r="Y41" s="30">
        <f t="shared" ref="Y41" si="7">Y31*100/$AF$4</f>
        <v>3</v>
      </c>
      <c r="Z41" s="28">
        <f t="shared" si="6"/>
        <v>5.7692307692307692</v>
      </c>
      <c r="AA41" s="28">
        <f>AA31*100/$AF$6</f>
        <v>2.9411764705882355</v>
      </c>
      <c r="AB41" s="28">
        <f t="shared" si="5"/>
        <v>4.4827586206896548</v>
      </c>
      <c r="AC41" s="36"/>
    </row>
    <row r="42" spans="2:29" x14ac:dyDescent="0.25">
      <c r="B42" s="31" t="s">
        <v>117</v>
      </c>
      <c r="C42" s="30">
        <v>0</v>
      </c>
      <c r="D42" s="30">
        <f>C42*100/$AF$4</f>
        <v>0</v>
      </c>
      <c r="E42" s="30">
        <v>0</v>
      </c>
      <c r="F42" s="28">
        <f>E42*100/$AF$4</f>
        <v>0</v>
      </c>
      <c r="G42" s="30">
        <v>0</v>
      </c>
      <c r="H42" s="28">
        <f>G42*100/$AF$4</f>
        <v>0</v>
      </c>
      <c r="I42" s="30">
        <v>0</v>
      </c>
      <c r="J42" s="28">
        <f>I42*100/$AF$4</f>
        <v>0</v>
      </c>
      <c r="K42" s="30">
        <v>100</v>
      </c>
      <c r="L42" s="28">
        <f>K42*100/$AF$4</f>
        <v>100</v>
      </c>
      <c r="M42" s="30">
        <v>3</v>
      </c>
      <c r="N42" s="28">
        <f>M42*100/$AF$4</f>
        <v>3</v>
      </c>
      <c r="O42" s="30">
        <v>0</v>
      </c>
      <c r="P42" s="28">
        <f>O42*100/$AF$4</f>
        <v>0</v>
      </c>
      <c r="Q42" s="30">
        <v>0</v>
      </c>
      <c r="R42" s="28">
        <f>Q42*100/$AF$4</f>
        <v>0</v>
      </c>
      <c r="S42" s="30">
        <v>3</v>
      </c>
      <c r="T42" s="28">
        <f>S42*100/$AF$4</f>
        <v>3</v>
      </c>
      <c r="U42" s="30">
        <v>97</v>
      </c>
      <c r="V42" s="28">
        <f>U42*100/$AF$4</f>
        <v>97</v>
      </c>
      <c r="X42" s="26" t="s">
        <v>120</v>
      </c>
      <c r="Y42" s="23"/>
      <c r="Z42" s="23"/>
      <c r="AA42" s="23"/>
      <c r="AB42" s="23"/>
      <c r="AC42" s="20"/>
    </row>
    <row r="43" spans="2:29" x14ac:dyDescent="0.25">
      <c r="B43" s="31" t="s">
        <v>118</v>
      </c>
      <c r="C43" s="30">
        <v>0</v>
      </c>
      <c r="D43" s="30">
        <f>C43*100/$AF$5</f>
        <v>0</v>
      </c>
      <c r="E43" s="30">
        <v>0</v>
      </c>
      <c r="F43" s="28">
        <f>E43*100/$AF$5</f>
        <v>0</v>
      </c>
      <c r="G43" s="30">
        <v>0</v>
      </c>
      <c r="H43" s="28">
        <f>G43*100/$AF$5</f>
        <v>0</v>
      </c>
      <c r="I43" s="30">
        <v>0</v>
      </c>
      <c r="J43" s="28">
        <f>I43*100/$AF$5</f>
        <v>0</v>
      </c>
      <c r="K43" s="30">
        <v>156</v>
      </c>
      <c r="L43" s="28">
        <f>K43*100/$AF$5</f>
        <v>100</v>
      </c>
      <c r="M43" s="30">
        <v>0</v>
      </c>
      <c r="N43" s="28">
        <f>M43*100/$AF$5</f>
        <v>0</v>
      </c>
      <c r="O43" s="30">
        <v>1</v>
      </c>
      <c r="P43" s="28">
        <f>O43*100/$AF$5</f>
        <v>0.64102564102564108</v>
      </c>
      <c r="Q43" s="30">
        <v>4</v>
      </c>
      <c r="R43" s="28">
        <f>Q43*100/$AF$5</f>
        <v>2.5641025641025643</v>
      </c>
      <c r="S43" s="30">
        <v>9</v>
      </c>
      <c r="T43" s="28">
        <f>S43*100/$AF$5</f>
        <v>5.7692307692307692</v>
      </c>
      <c r="U43" s="30">
        <v>147</v>
      </c>
      <c r="V43" s="28">
        <f>U43*100/$AF$5</f>
        <v>94.230769230769226</v>
      </c>
    </row>
    <row r="44" spans="2:29" x14ac:dyDescent="0.25">
      <c r="B44" s="31" t="s">
        <v>119</v>
      </c>
      <c r="C44" s="30">
        <v>0</v>
      </c>
      <c r="D44" s="30">
        <f>C44*100/$AF$6</f>
        <v>0</v>
      </c>
      <c r="E44" s="30">
        <v>0</v>
      </c>
      <c r="F44" s="28">
        <f>E44*100/$AF$6</f>
        <v>0</v>
      </c>
      <c r="G44" s="30">
        <v>0</v>
      </c>
      <c r="H44" s="28">
        <f>G44*100/$AF$6</f>
        <v>0</v>
      </c>
      <c r="I44" s="30">
        <v>0</v>
      </c>
      <c r="J44" s="28">
        <f>I44*100/$AF$6</f>
        <v>0</v>
      </c>
      <c r="K44" s="32">
        <v>34</v>
      </c>
      <c r="L44" s="28">
        <f>K44*100/$AF$6</f>
        <v>100</v>
      </c>
      <c r="M44" s="30">
        <v>0</v>
      </c>
      <c r="N44" s="28">
        <f>M44*100/$AF$6</f>
        <v>0</v>
      </c>
      <c r="O44" s="30">
        <v>0</v>
      </c>
      <c r="P44" s="28">
        <f>O44*100/$AF$6</f>
        <v>0</v>
      </c>
      <c r="Q44" s="30">
        <v>0</v>
      </c>
      <c r="R44" s="28">
        <f>Q44*100/$AF$6</f>
        <v>0</v>
      </c>
      <c r="S44" s="30">
        <v>1</v>
      </c>
      <c r="T44" s="28">
        <f>S44*100/$AF$6</f>
        <v>2.9411764705882355</v>
      </c>
      <c r="U44" s="30">
        <v>33</v>
      </c>
      <c r="V44" s="28">
        <f>U44*100/$AF$6</f>
        <v>97.058823529411768</v>
      </c>
    </row>
    <row r="45" spans="2:29" x14ac:dyDescent="0.25">
      <c r="B45" s="33" t="s">
        <v>120</v>
      </c>
      <c r="C45" s="30">
        <f>SUM(C42:C44)</f>
        <v>0</v>
      </c>
      <c r="D45" s="30">
        <f>C45*100/$AF$7</f>
        <v>0</v>
      </c>
      <c r="E45" s="30">
        <f>SUM(E42:E44)</f>
        <v>0</v>
      </c>
      <c r="F45" s="28">
        <f>E45*100/$AF$7</f>
        <v>0</v>
      </c>
      <c r="G45" s="30">
        <f>SUM(G42:G44)</f>
        <v>0</v>
      </c>
      <c r="H45" s="28">
        <f>G45*100/$AF$7</f>
        <v>0</v>
      </c>
      <c r="I45" s="30">
        <f>SUM(I42:I44)</f>
        <v>0</v>
      </c>
      <c r="J45" s="28">
        <f>I45*100/$AF$7</f>
        <v>0</v>
      </c>
      <c r="K45" s="30">
        <f>SUM(K42:K44)</f>
        <v>290</v>
      </c>
      <c r="L45" s="28">
        <f>K45*100/$AF$7</f>
        <v>100</v>
      </c>
      <c r="M45" s="30">
        <f>SUM(M42:M44)</f>
        <v>3</v>
      </c>
      <c r="N45" s="28">
        <f>M45*100/$AF$7</f>
        <v>1.0344827586206897</v>
      </c>
      <c r="O45" s="30">
        <f>SUM(O42:O44)</f>
        <v>1</v>
      </c>
      <c r="P45" s="28">
        <f>O45*100/$AF$7</f>
        <v>0.34482758620689657</v>
      </c>
      <c r="Q45" s="30">
        <f>SUM(Q42:Q44)</f>
        <v>4</v>
      </c>
      <c r="R45" s="28">
        <f>Q45*100/$AF$7</f>
        <v>1.3793103448275863</v>
      </c>
      <c r="S45" s="30">
        <f>SUM(S42:S44)</f>
        <v>13</v>
      </c>
      <c r="T45" s="28">
        <f>S45*100/$AF$7</f>
        <v>4.4827586206896548</v>
      </c>
      <c r="U45" s="30">
        <f>SUM(U42:U44)</f>
        <v>277</v>
      </c>
      <c r="V45" s="28">
        <f>U45*100/$AF$7</f>
        <v>95.517241379310349</v>
      </c>
    </row>
  </sheetData>
  <sortState ref="AE12:AG16">
    <sortCondition ref="AG12:AG16"/>
  </sortState>
  <mergeCells count="65">
    <mergeCell ref="U40:V40"/>
    <mergeCell ref="C38:V38"/>
    <mergeCell ref="C39:L39"/>
    <mergeCell ref="M39:V39"/>
    <mergeCell ref="C40:D40"/>
    <mergeCell ref="E40:F40"/>
    <mergeCell ref="G40:H40"/>
    <mergeCell ref="I40:J40"/>
    <mergeCell ref="K40:L40"/>
    <mergeCell ref="M40:N40"/>
    <mergeCell ref="M31:N31"/>
    <mergeCell ref="O31:P31"/>
    <mergeCell ref="Q31:R31"/>
    <mergeCell ref="S31:T31"/>
    <mergeCell ref="O40:P40"/>
    <mergeCell ref="Q40:R40"/>
    <mergeCell ref="S40:T40"/>
    <mergeCell ref="U31:V31"/>
    <mergeCell ref="S22:T22"/>
    <mergeCell ref="U22:V22"/>
    <mergeCell ref="C29:V29"/>
    <mergeCell ref="C30:L30"/>
    <mergeCell ref="M30:V30"/>
    <mergeCell ref="C31:D31"/>
    <mergeCell ref="E31:F31"/>
    <mergeCell ref="G31:H31"/>
    <mergeCell ref="I31:J31"/>
    <mergeCell ref="G22:H22"/>
    <mergeCell ref="I22:J22"/>
    <mergeCell ref="K22:L22"/>
    <mergeCell ref="M22:N22"/>
    <mergeCell ref="O22:P22"/>
    <mergeCell ref="K31:L31"/>
    <mergeCell ref="C20:V20"/>
    <mergeCell ref="C21:L21"/>
    <mergeCell ref="M21:V21"/>
    <mergeCell ref="C22:D22"/>
    <mergeCell ref="E22:F22"/>
    <mergeCell ref="Q22:R22"/>
    <mergeCell ref="C11:V11"/>
    <mergeCell ref="C12:L12"/>
    <mergeCell ref="M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C2:V2"/>
    <mergeCell ref="C4:D4"/>
    <mergeCell ref="E4:F4"/>
    <mergeCell ref="G4:H4"/>
    <mergeCell ref="I4:J4"/>
    <mergeCell ref="K4:L4"/>
    <mergeCell ref="C3:L3"/>
    <mergeCell ref="M3:V3"/>
    <mergeCell ref="M4:N4"/>
    <mergeCell ref="O4:P4"/>
    <mergeCell ref="Q4:R4"/>
    <mergeCell ref="S4:T4"/>
    <mergeCell ref="U4:V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DOCENCIA</vt:lpstr>
      <vt:lpstr>INVESTIGACION</vt:lpstr>
      <vt:lpstr>TRANSFERENCIA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Orduña Malea</dc:creator>
  <cp:lastModifiedBy>Enrique Orduña Malea</cp:lastModifiedBy>
  <dcterms:created xsi:type="dcterms:W3CDTF">2019-03-27T11:12:30Z</dcterms:created>
  <dcterms:modified xsi:type="dcterms:W3CDTF">2020-03-11T12:53:02Z</dcterms:modified>
</cp:coreProperties>
</file>