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vedues.sharepoint.com/sites/doCurso2021_2022ProfesoresMUII/Documentos compartidos/General/Proyecto PIME/Caso Descripcion/"/>
    </mc:Choice>
  </mc:AlternateContent>
  <xr:revisionPtr revIDLastSave="28" documentId="8_{09608CEF-42E3-4A1D-BA00-83FC97BC5894}" xr6:coauthVersionLast="47" xr6:coauthVersionMax="47" xr10:uidLastSave="{E7FB7113-A8E9-4B6C-91A6-FD69D5FB6541}"/>
  <bookViews>
    <workbookView xWindow="-120" yWindow="-120" windowWidth="38640" windowHeight="15840" xr2:uid="{4826E4E3-7214-410C-AFA5-19B55C07A96B}"/>
  </bookViews>
  <sheets>
    <sheet name="DatosBasic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2" l="1"/>
</calcChain>
</file>

<file path=xl/sharedStrings.xml><?xml version="1.0" encoding="utf-8"?>
<sst xmlns="http://schemas.openxmlformats.org/spreadsheetml/2006/main" count="158" uniqueCount="87">
  <si>
    <t>Precio objetivo</t>
  </si>
  <si>
    <t>Parte de la puerta</t>
  </si>
  <si>
    <t>Item</t>
  </si>
  <si>
    <t>Cantidad por producto final</t>
  </si>
  <si>
    <t>Unidad de medida</t>
  </si>
  <si>
    <t>HOJA</t>
  </si>
  <si>
    <t>ud</t>
  </si>
  <si>
    <t xml:space="preserve">Cerradura </t>
  </si>
  <si>
    <t>Manivela</t>
  </si>
  <si>
    <t>Cuadradillo</t>
  </si>
  <si>
    <t>Pasador</t>
  </si>
  <si>
    <t>Escudo</t>
  </si>
  <si>
    <t xml:space="preserve">Cilindro </t>
  </si>
  <si>
    <t>Bisagras Hoja</t>
  </si>
  <si>
    <t>Tornillos bisagra</t>
  </si>
  <si>
    <t>Remache soporte interior bisagra</t>
  </si>
  <si>
    <t>Panel de cartón interior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</si>
  <si>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</si>
  <si>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Brida</t>
  </si>
  <si>
    <t>Cantoneras</t>
  </si>
  <si>
    <t>Disolvente</t>
  </si>
  <si>
    <t>litros</t>
  </si>
  <si>
    <t>cola</t>
  </si>
  <si>
    <t>kg.</t>
  </si>
  <si>
    <t>Disolventes espcífico limpieza</t>
  </si>
  <si>
    <t>Disolvente especifico</t>
  </si>
  <si>
    <t>MARCO</t>
  </si>
  <si>
    <t>Salvapicaportes</t>
  </si>
  <si>
    <t>Fleje marco</t>
  </si>
  <si>
    <t xml:space="preserve">Garras </t>
  </si>
  <si>
    <t>Riostra</t>
  </si>
  <si>
    <t>Tapon Bisagra</t>
  </si>
  <si>
    <t>Eje Bisagra</t>
  </si>
  <si>
    <t>Bisagras Marco</t>
  </si>
  <si>
    <t>Pintado del marco</t>
  </si>
  <si>
    <t>PALÉ</t>
  </si>
  <si>
    <t xml:space="preserve">Palet </t>
  </si>
  <si>
    <t>Film de plastico</t>
  </si>
  <si>
    <t>Pieza esquinera marco</t>
  </si>
  <si>
    <t>Pieza pata marco derecha</t>
  </si>
  <si>
    <t>Pieza parta marco izquierda</t>
  </si>
  <si>
    <t>Grapas</t>
  </si>
  <si>
    <t>Tornilla cerradura</t>
  </si>
  <si>
    <t>Refuerzo interior bisagra</t>
  </si>
  <si>
    <t>Cantoneras laterales</t>
  </si>
  <si>
    <t>Coste por unidad</t>
  </si>
  <si>
    <t xml:space="preserve">Plancha Caja </t>
  </si>
  <si>
    <t>Plancha Tapa</t>
  </si>
  <si>
    <t>Coste total por unidad de medida</t>
  </si>
  <si>
    <t>OTROS</t>
  </si>
  <si>
    <t>PUERTA</t>
  </si>
  <si>
    <t>Porcentaje</t>
  </si>
  <si>
    <t>Tarea</t>
  </si>
  <si>
    <t>Mermas en hojas</t>
  </si>
  <si>
    <t>Mermas en marco</t>
  </si>
  <si>
    <t>Jefe de equipo</t>
  </si>
  <si>
    <t>Reclamaciones</t>
  </si>
  <si>
    <t>Técnico de mantenimiento</t>
  </si>
  <si>
    <t>Coste diario</t>
  </si>
  <si>
    <t>Operario de linea</t>
  </si>
  <si>
    <t>Portes Nacionales por unidad</t>
  </si>
  <si>
    <t>Portes internacionales por unidad</t>
  </si>
  <si>
    <t>Matrizado1 - Manual</t>
  </si>
  <si>
    <t>Matrizado2 – automático con Robot</t>
  </si>
  <si>
    <t>Mesa de apoyo</t>
  </si>
  <si>
    <t>Máquina de pegado</t>
  </si>
  <si>
    <t>Matrizado de perfiles</t>
  </si>
  <si>
    <t>Soldadora de bisagras</t>
  </si>
  <si>
    <t>Estación de montaje de marco</t>
  </si>
  <si>
    <t>Coste horario</t>
  </si>
  <si>
    <t>Inversión</t>
  </si>
  <si>
    <t>Flejadora</t>
  </si>
  <si>
    <t>Horas por año</t>
  </si>
  <si>
    <t>Vida util (años)</t>
  </si>
  <si>
    <t>Coste estructura (% del Precio  venta)</t>
  </si>
  <si>
    <t>Datos</t>
  </si>
  <si>
    <t>Demanda diaria en escenario pesimista</t>
  </si>
  <si>
    <t>Demanda diaria en escenario optimista</t>
  </si>
  <si>
    <t>Demanda diaria en escenario esperado</t>
  </si>
  <si>
    <t>Demanda diaria en escenario idilico</t>
  </si>
  <si>
    <t>Los costes de energia e indirectos de fabrica están imputados en los costes por maquina</t>
  </si>
  <si>
    <t>Coste anual
[Coste empresa]</t>
  </si>
  <si>
    <t>Costes para la empresa</t>
  </si>
  <si>
    <t>Coste de los materiales</t>
  </si>
  <si>
    <t>Datos generales</t>
  </si>
  <si>
    <t>Margen  bruto  mínimo</t>
  </si>
  <si>
    <t>Maquinaría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</si>
</sst>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10" fontId="0" fillId="0" borderId="8" xfId="2" applyNumberFormat="1" applyFont="1" applyBorder="1"/>
    <xf numFmtId="164" fontId="0" fillId="0" borderId="9" xfId="0" applyNumberFormat="1" applyBorder="1"/>
    <xf numFmtId="164" fontId="0" fillId="0" borderId="5" xfId="0" applyNumberFormat="1" applyBorder="1"/>
    <xf numFmtId="10" fontId="0" fillId="0" borderId="10" xfId="2" applyNumberFormat="1" applyFont="1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3" xfId="0" applyBorder="1" applyAlignment="1">
      <alignment horizontal="right" vertical="center" wrapText="1"/>
    </xf>
    <xf numFmtId="164" fontId="0" fillId="0" borderId="1" xfId="0" applyNumberFormat="1" applyFill="1" applyBorder="1"/>
    <xf numFmtId="164" fontId="0" fillId="0" borderId="4" xfId="0" applyNumberFormat="1" applyBorder="1"/>
    <xf numFmtId="0" fontId="0" fillId="0" borderId="7" xfId="0" applyBorder="1"/>
    <xf numFmtId="164" fontId="2" fillId="0" borderId="7" xfId="0" applyNumberFormat="1" applyFont="1" applyBorder="1" applyAlignment="1">
      <alignment horizontal="center"/>
    </xf>
    <xf numFmtId="0" fontId="2" fillId="0" borderId="11" xfId="0" applyFont="1" applyFill="1" applyBorder="1" applyAlignment="1">
      <alignment horizontal="right"/>
    </xf>
    <xf numFmtId="43" fontId="0" fillId="0" borderId="12" xfId="1" applyFont="1" applyBorder="1"/>
    <xf numFmtId="0" fontId="2" fillId="0" borderId="13" xfId="0" applyFont="1" applyBorder="1" applyAlignment="1">
      <alignment horizontal="right"/>
    </xf>
    <xf numFmtId="164" fontId="0" fillId="0" borderId="14" xfId="0" applyNumberFormat="1" applyBorder="1" applyAlignment="1">
      <alignment horizontal="center"/>
    </xf>
    <xf numFmtId="0" fontId="2" fillId="0" borderId="13" xfId="0" applyFont="1" applyFill="1" applyBorder="1" applyAlignment="1">
      <alignment horizontal="right"/>
    </xf>
    <xf numFmtId="9" fontId="0" fillId="0" borderId="14" xfId="2" applyFont="1" applyBorder="1"/>
    <xf numFmtId="43" fontId="0" fillId="0" borderId="14" xfId="1" applyFont="1" applyBorder="1"/>
    <xf numFmtId="0" fontId="0" fillId="0" borderId="0" xfId="0"/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571499</xdr:colOff>
      <xdr:row>10</xdr:row>
      <xdr:rowOff>91110</xdr:rowOff>
    </xdr:from>
    <xdr:to>
      <xdr:col>16</xdr:col>
      <xdr:colOff>298173</xdr:colOff>
      <xdr:row>14</xdr:row>
      <xdr:rowOff>124240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D112002-F1D6-4900-BE4E-AE7FAFA2BB8D}"/>
            </a:ext>
          </a:extLst>
        </xdr:cNvPr>
        <xdr:cNvSpPr txBox="1"/>
      </xdr:nvSpPr>
      <xdr:spPr>
        <a:xfrm>
          <a:off x="12448760" y="2459936"/>
          <a:ext cx="5839239" cy="86139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Nota: 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es-ES" sz="1100"/>
            <a:t>Todos los datos presentados</a:t>
          </a:r>
          <a:r>
            <a:rPr lang="es-ES" sz="1100" baseline="0"/>
            <a:t> aqui no son los datos reales. 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es-ES" sz="1100" baseline="0"/>
            <a:t>Todos están relacionados con el producto SMART.</a:t>
          </a:r>
        </a:p>
        <a:p>
          <a:pPr marL="171450" indent="-171450">
            <a:buFont typeface="Wingdings" panose="05000000000000000000" pitchFamily="2" charset="2"/>
            <a:buChar char="ü"/>
          </a:pPr>
          <a:r>
            <a:rPr lang="es-ES" sz="1100" baseline="0"/>
            <a:t>Sin embargo, son suficientemente verosimiles para trabajar con un orden de magnitud realistico.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E140E-771E-4750-8E54-61B77A1DC269}">
  <dimension ref="A1:W38"/>
  <sheetViews>
    <sheetView tabSelected="1" zoomScaleNormal="100" workbookViewId="0">
      <selection activeCell="S2" sqref="S2:W10"/>
    </sheetView>
  </sheetViews>
  <sheetFormatPr baseColWidth="10" defaultRowHeight="15" x14ac:dyDescent="0.25"/>
  <cols>
    <col min="1" max="1" width="36.140625" bestFit="1" customWidth="1"/>
    <col min="2" max="2" width="12.85546875" style="1" bestFit="1" customWidth="1"/>
    <col min="5" max="5" width="8.5703125" customWidth="1"/>
    <col min="6" max="6" width="16.85546875" customWidth="1"/>
    <col min="7" max="7" width="13.42578125" customWidth="1"/>
    <col min="8" max="8" width="9.85546875" customWidth="1"/>
    <col min="13" max="13" width="16.85546875" customWidth="1"/>
    <col min="15" max="15" width="10.7109375" customWidth="1"/>
    <col min="16" max="16" width="10.28515625" customWidth="1"/>
    <col min="17" max="17" width="15.85546875" customWidth="1"/>
    <col min="19" max="19" width="30.5703125" customWidth="1"/>
    <col min="20" max="20" width="12.85546875" bestFit="1" customWidth="1"/>
    <col min="21" max="21" width="14" bestFit="1" customWidth="1"/>
  </cols>
  <sheetData>
    <row r="1" spans="1:23" ht="15.75" thickBot="1" x14ac:dyDescent="0.3">
      <c r="A1" s="30" t="s">
        <v>84</v>
      </c>
      <c r="B1" s="30"/>
      <c r="E1" s="29" t="s">
        <v>83</v>
      </c>
      <c r="F1" s="29"/>
      <c r="G1" s="29"/>
      <c r="H1" s="29"/>
      <c r="I1" s="29"/>
      <c r="L1" s="29" t="s">
        <v>82</v>
      </c>
      <c r="M1" s="29"/>
      <c r="N1" s="29"/>
      <c r="O1" s="29"/>
      <c r="P1" s="29"/>
      <c r="Q1" s="29"/>
      <c r="S1" s="30" t="s">
        <v>80</v>
      </c>
      <c r="T1" s="30"/>
      <c r="U1" s="30"/>
      <c r="V1" s="30"/>
      <c r="W1" s="30"/>
    </row>
    <row r="2" spans="1:23" ht="45.75" thickBot="1" x14ac:dyDescent="0.3">
      <c r="A2" s="19"/>
      <c r="B2" s="20" t="s">
        <v>75</v>
      </c>
      <c r="E2" s="2" t="s">
        <v>1</v>
      </c>
      <c r="F2" s="4" t="s">
        <v>2</v>
      </c>
      <c r="G2" s="4" t="s">
        <v>3</v>
      </c>
      <c r="H2" s="4" t="s">
        <v>4</v>
      </c>
      <c r="I2" s="4" t="s">
        <v>48</v>
      </c>
      <c r="L2" s="2" t="s">
        <v>1</v>
      </c>
      <c r="M2" s="2" t="s">
        <v>52</v>
      </c>
      <c r="N2" s="9" t="s">
        <v>51</v>
      </c>
      <c r="O2" s="9" t="s">
        <v>45</v>
      </c>
      <c r="P2" s="9" t="s">
        <v>58</v>
      </c>
      <c r="Q2" s="33" t="s">
        <v>81</v>
      </c>
      <c r="S2" s="2" t="s">
        <v>86</v>
      </c>
      <c r="T2" s="4" t="s">
        <v>69</v>
      </c>
      <c r="U2" s="4" t="s">
        <v>70</v>
      </c>
      <c r="V2" s="4" t="s">
        <v>72</v>
      </c>
      <c r="W2" s="4" t="s">
        <v>73</v>
      </c>
    </row>
    <row r="3" spans="1:23" ht="15.75" thickBot="1" x14ac:dyDescent="0.3">
      <c r="A3" s="23" t="s">
        <v>60</v>
      </c>
      <c r="B3" s="24">
        <v>10</v>
      </c>
      <c r="E3" s="5" t="s">
        <v>5</v>
      </c>
      <c r="F3" s="31" t="s">
        <v>46</v>
      </c>
      <c r="G3" s="6">
        <v>1</v>
      </c>
      <c r="H3" s="6" t="s">
        <v>6</v>
      </c>
      <c r="I3" s="7">
        <v>5</v>
      </c>
      <c r="L3" s="5" t="s">
        <v>5</v>
      </c>
      <c r="M3" s="8" t="s">
        <v>53</v>
      </c>
      <c r="N3" s="13">
        <v>0.05</v>
      </c>
      <c r="O3" s="14">
        <v>10</v>
      </c>
      <c r="P3" s="15"/>
      <c r="Q3" s="15"/>
      <c r="S3" s="16" t="s">
        <v>62</v>
      </c>
      <c r="T3" s="14">
        <v>100</v>
      </c>
      <c r="U3" s="14">
        <v>10000</v>
      </c>
      <c r="V3" s="34">
        <v>1300</v>
      </c>
      <c r="W3" s="3">
        <v>10</v>
      </c>
    </row>
    <row r="4" spans="1:23" ht="30.75" thickBot="1" x14ac:dyDescent="0.3">
      <c r="A4" s="23" t="s">
        <v>61</v>
      </c>
      <c r="B4" s="24">
        <v>50</v>
      </c>
      <c r="E4" s="5" t="s">
        <v>5</v>
      </c>
      <c r="F4" s="31" t="s">
        <v>47</v>
      </c>
      <c r="G4" s="6">
        <v>1</v>
      </c>
      <c r="H4" s="6" t="s">
        <v>6</v>
      </c>
      <c r="I4" s="7">
        <v>5</v>
      </c>
      <c r="L4" s="5" t="s">
        <v>26</v>
      </c>
      <c r="M4" s="8" t="s">
        <v>54</v>
      </c>
      <c r="N4" s="10">
        <v>0.01</v>
      </c>
      <c r="O4" s="11">
        <v>5</v>
      </c>
      <c r="P4" s="12"/>
      <c r="Q4" s="15"/>
      <c r="S4" s="16" t="s">
        <v>63</v>
      </c>
      <c r="T4" s="11">
        <v>120</v>
      </c>
      <c r="U4" s="11">
        <v>50000</v>
      </c>
      <c r="V4" s="34">
        <v>1300</v>
      </c>
      <c r="W4" s="3">
        <v>10</v>
      </c>
    </row>
    <row r="5" spans="1:23" ht="15.75" thickBot="1" x14ac:dyDescent="0.3">
      <c r="A5" s="23" t="s">
        <v>0</v>
      </c>
      <c r="B5" s="24">
        <v>90</v>
      </c>
      <c r="E5" s="5" t="s">
        <v>5</v>
      </c>
      <c r="F5" s="31" t="s">
        <v>7</v>
      </c>
      <c r="G5" s="6">
        <v>1</v>
      </c>
      <c r="H5" s="6" t="s">
        <v>6</v>
      </c>
      <c r="I5" s="7">
        <v>2.6</v>
      </c>
      <c r="L5" s="5" t="s">
        <v>49</v>
      </c>
      <c r="M5" s="8" t="s">
        <v>55</v>
      </c>
      <c r="N5" s="13">
        <v>0.5</v>
      </c>
      <c r="O5" s="14"/>
      <c r="P5" s="15">
        <v>250</v>
      </c>
      <c r="Q5" s="15"/>
      <c r="S5" s="16" t="s">
        <v>64</v>
      </c>
      <c r="T5" s="14">
        <v>0</v>
      </c>
      <c r="U5" s="14">
        <v>3000</v>
      </c>
      <c r="V5" s="34">
        <v>1300</v>
      </c>
      <c r="W5" s="3">
        <v>10</v>
      </c>
    </row>
    <row r="6" spans="1:23" ht="30.75" thickBot="1" x14ac:dyDescent="0.3">
      <c r="A6" s="25" t="s">
        <v>85</v>
      </c>
      <c r="B6" s="26">
        <v>0.2</v>
      </c>
      <c r="E6" s="5" t="s">
        <v>5</v>
      </c>
      <c r="F6" s="31" t="s">
        <v>8</v>
      </c>
      <c r="G6" s="6">
        <v>2</v>
      </c>
      <c r="H6" s="6" t="s">
        <v>6</v>
      </c>
      <c r="I6" s="7">
        <v>0.2</v>
      </c>
      <c r="L6" s="5" t="s">
        <v>49</v>
      </c>
      <c r="M6" s="32" t="s">
        <v>57</v>
      </c>
      <c r="N6" s="13">
        <v>0.08</v>
      </c>
      <c r="O6" s="14"/>
      <c r="P6" s="15">
        <v>175</v>
      </c>
      <c r="Q6" s="15"/>
      <c r="S6" s="16" t="s">
        <v>65</v>
      </c>
      <c r="T6" s="14">
        <v>150</v>
      </c>
      <c r="U6" s="14">
        <v>250000</v>
      </c>
      <c r="V6" s="34">
        <v>1300</v>
      </c>
      <c r="W6" s="3">
        <v>10</v>
      </c>
    </row>
    <row r="7" spans="1:23" ht="15.75" thickBot="1" x14ac:dyDescent="0.3">
      <c r="A7" s="25" t="s">
        <v>74</v>
      </c>
      <c r="B7" s="26">
        <v>0.1</v>
      </c>
      <c r="E7" s="5" t="s">
        <v>5</v>
      </c>
      <c r="F7" s="31" t="s">
        <v>9</v>
      </c>
      <c r="G7" s="6">
        <v>1</v>
      </c>
      <c r="H7" s="6" t="s">
        <v>6</v>
      </c>
      <c r="I7" s="7">
        <v>0.3</v>
      </c>
      <c r="L7" s="5" t="s">
        <v>49</v>
      </c>
      <c r="M7" s="8" t="s">
        <v>59</v>
      </c>
      <c r="N7" s="10">
        <v>1</v>
      </c>
      <c r="O7" s="11"/>
      <c r="P7" s="12"/>
      <c r="Q7" s="18">
        <v>30000</v>
      </c>
      <c r="S7" s="16" t="s">
        <v>66</v>
      </c>
      <c r="T7" s="11">
        <v>70</v>
      </c>
      <c r="U7" s="11">
        <v>10000</v>
      </c>
      <c r="V7" s="34">
        <v>1300</v>
      </c>
      <c r="W7" s="3">
        <v>10</v>
      </c>
    </row>
    <row r="8" spans="1:23" ht="15.75" thickBot="1" x14ac:dyDescent="0.3">
      <c r="A8" s="25" t="s">
        <v>76</v>
      </c>
      <c r="B8" s="27">
        <v>250</v>
      </c>
      <c r="E8" s="5" t="s">
        <v>5</v>
      </c>
      <c r="F8" s="31" t="s">
        <v>10</v>
      </c>
      <c r="G8" s="6">
        <v>2</v>
      </c>
      <c r="H8" s="6" t="s">
        <v>6</v>
      </c>
      <c r="I8" s="7">
        <v>0.01</v>
      </c>
      <c r="L8" s="5" t="s">
        <v>50</v>
      </c>
      <c r="M8" s="8" t="s">
        <v>56</v>
      </c>
      <c r="N8" s="13">
        <v>5.0000000000000001E-3</v>
      </c>
      <c r="O8" s="14">
        <v>120</v>
      </c>
      <c r="P8" s="15"/>
      <c r="Q8" s="14"/>
      <c r="S8" s="16" t="s">
        <v>67</v>
      </c>
      <c r="T8" s="14">
        <v>50</v>
      </c>
      <c r="U8" s="14">
        <v>10000</v>
      </c>
      <c r="V8" s="34">
        <v>1300</v>
      </c>
      <c r="W8" s="3">
        <v>10</v>
      </c>
    </row>
    <row r="9" spans="1:23" ht="15.75" thickBot="1" x14ac:dyDescent="0.3">
      <c r="A9" s="25" t="s">
        <v>78</v>
      </c>
      <c r="B9" s="27">
        <v>600</v>
      </c>
      <c r="E9" s="5" t="s">
        <v>5</v>
      </c>
      <c r="F9" s="31" t="s">
        <v>11</v>
      </c>
      <c r="G9" s="6">
        <v>2</v>
      </c>
      <c r="H9" s="6" t="s">
        <v>6</v>
      </c>
      <c r="I9" s="7">
        <v>0.2</v>
      </c>
      <c r="S9" s="16" t="s">
        <v>68</v>
      </c>
      <c r="T9" s="14">
        <v>0</v>
      </c>
      <c r="U9" s="14">
        <v>5000</v>
      </c>
      <c r="V9" s="34">
        <v>1300</v>
      </c>
      <c r="W9" s="3">
        <v>10</v>
      </c>
    </row>
    <row r="10" spans="1:23" ht="15.75" thickBot="1" x14ac:dyDescent="0.3">
      <c r="A10" s="25" t="s">
        <v>77</v>
      </c>
      <c r="B10" s="27">
        <v>900</v>
      </c>
      <c r="E10" s="5" t="s">
        <v>5</v>
      </c>
      <c r="F10" s="31" t="s">
        <v>12</v>
      </c>
      <c r="G10" s="6">
        <v>1</v>
      </c>
      <c r="H10" s="6" t="s">
        <v>6</v>
      </c>
      <c r="I10" s="7">
        <v>2</v>
      </c>
      <c r="S10" s="16" t="s">
        <v>71</v>
      </c>
      <c r="T10" s="17">
        <v>30</v>
      </c>
      <c r="U10" s="14">
        <v>30000</v>
      </c>
      <c r="V10" s="34">
        <v>1300</v>
      </c>
      <c r="W10" s="3">
        <v>10</v>
      </c>
    </row>
    <row r="11" spans="1:23" ht="15.75" thickBot="1" x14ac:dyDescent="0.3">
      <c r="A11" s="21" t="s">
        <v>79</v>
      </c>
      <c r="B11" s="22">
        <v>1200</v>
      </c>
      <c r="E11" s="5" t="s">
        <v>5</v>
      </c>
      <c r="F11" s="31" t="s">
        <v>13</v>
      </c>
      <c r="G11" s="6">
        <v>2</v>
      </c>
      <c r="H11" s="6" t="s">
        <v>6</v>
      </c>
      <c r="I11" s="7">
        <v>0.3</v>
      </c>
    </row>
    <row r="12" spans="1:23" ht="15.75" thickBot="1" x14ac:dyDescent="0.3">
      <c r="E12" s="5" t="s">
        <v>5</v>
      </c>
      <c r="F12" s="31" t="s">
        <v>14</v>
      </c>
      <c r="G12" s="6">
        <v>6</v>
      </c>
      <c r="H12" s="6" t="s">
        <v>6</v>
      </c>
      <c r="I12" s="7">
        <v>0.09</v>
      </c>
      <c r="S12" s="28"/>
      <c r="T12" s="28"/>
      <c r="U12" s="28"/>
      <c r="V12" s="28"/>
      <c r="W12" s="28"/>
    </row>
    <row r="13" spans="1:23" ht="30.75" thickBot="1" x14ac:dyDescent="0.3">
      <c r="E13" s="5" t="s">
        <v>5</v>
      </c>
      <c r="F13" s="31" t="s">
        <v>15</v>
      </c>
      <c r="G13" s="6">
        <v>2</v>
      </c>
      <c r="H13" s="6" t="s">
        <v>6</v>
      </c>
      <c r="I13" s="7">
        <v>0.02</v>
      </c>
    </row>
    <row r="14" spans="1:23" ht="30.75" thickBot="1" x14ac:dyDescent="0.3">
      <c r="E14" s="5" t="s">
        <v>5</v>
      </c>
      <c r="F14" s="31" t="s">
        <v>16</v>
      </c>
      <c r="G14" s="6">
        <v>1.6</v>
      </c>
      <c r="H14" s="6" t="s">
        <v>17</v>
      </c>
      <c r="I14" s="7">
        <v>0.4</v>
      </c>
    </row>
    <row r="15" spans="1:23" ht="15.75" thickBot="1" x14ac:dyDescent="0.3">
      <c r="E15" s="5" t="s">
        <v>5</v>
      </c>
      <c r="F15" s="31" t="s">
        <v>18</v>
      </c>
      <c r="G15" s="6">
        <v>1</v>
      </c>
      <c r="H15" s="6" t="s">
        <v>6</v>
      </c>
      <c r="I15" s="7">
        <v>6.0000000000000001E-3</v>
      </c>
    </row>
    <row r="16" spans="1:23" ht="15.75" thickBot="1" x14ac:dyDescent="0.3">
      <c r="E16" s="5" t="s">
        <v>5</v>
      </c>
      <c r="F16" s="31" t="s">
        <v>19</v>
      </c>
      <c r="G16" s="6">
        <v>1</v>
      </c>
      <c r="H16" s="6" t="s">
        <v>6</v>
      </c>
      <c r="I16" s="7">
        <v>2.1999999999999999E-2</v>
      </c>
    </row>
    <row r="17" spans="5:9" ht="15.75" thickBot="1" x14ac:dyDescent="0.3">
      <c r="E17" s="5" t="s">
        <v>5</v>
      </c>
      <c r="F17" s="31" t="s">
        <v>20</v>
      </c>
      <c r="G17" s="6">
        <v>1.2999999999999999E-2</v>
      </c>
      <c r="H17" s="6" t="s">
        <v>21</v>
      </c>
      <c r="I17" s="7">
        <v>0.9</v>
      </c>
    </row>
    <row r="18" spans="5:9" ht="15.75" thickBot="1" x14ac:dyDescent="0.3">
      <c r="E18" s="5" t="s">
        <v>5</v>
      </c>
      <c r="F18" s="31" t="s">
        <v>22</v>
      </c>
      <c r="G18" s="6">
        <v>0.1</v>
      </c>
      <c r="H18" s="6" t="s">
        <v>23</v>
      </c>
      <c r="I18" s="7">
        <v>6.7</v>
      </c>
    </row>
    <row r="19" spans="5:9" ht="30.75" thickBot="1" x14ac:dyDescent="0.3">
      <c r="E19" s="5" t="s">
        <v>5</v>
      </c>
      <c r="F19" s="31" t="s">
        <v>24</v>
      </c>
      <c r="G19" s="6">
        <v>2.0000000000000001E-4</v>
      </c>
      <c r="H19" s="6" t="s">
        <v>21</v>
      </c>
      <c r="I19" s="7">
        <v>10</v>
      </c>
    </row>
    <row r="20" spans="5:9" ht="30.75" thickBot="1" x14ac:dyDescent="0.3">
      <c r="E20" s="5" t="s">
        <v>5</v>
      </c>
      <c r="F20" s="31" t="s">
        <v>25</v>
      </c>
      <c r="G20" s="6">
        <v>1.4999999999999999E-2</v>
      </c>
      <c r="H20" s="6" t="s">
        <v>23</v>
      </c>
      <c r="I20" s="7">
        <v>6</v>
      </c>
    </row>
    <row r="21" spans="5:9" ht="30.75" thickBot="1" x14ac:dyDescent="0.3">
      <c r="E21" s="5" t="s">
        <v>5</v>
      </c>
      <c r="F21" s="31" t="s">
        <v>25</v>
      </c>
      <c r="G21" s="6">
        <v>0.02</v>
      </c>
      <c r="H21" s="6" t="s">
        <v>23</v>
      </c>
      <c r="I21" s="7">
        <v>6</v>
      </c>
    </row>
    <row r="22" spans="5:9" ht="15.75" thickBot="1" x14ac:dyDescent="0.3">
      <c r="E22" s="5" t="s">
        <v>26</v>
      </c>
      <c r="F22" s="31" t="s">
        <v>27</v>
      </c>
      <c r="G22" s="6">
        <v>1</v>
      </c>
      <c r="H22" s="6" t="s">
        <v>6</v>
      </c>
      <c r="I22" s="7">
        <v>0.1</v>
      </c>
    </row>
    <row r="23" spans="5:9" ht="15.75" thickBot="1" x14ac:dyDescent="0.3">
      <c r="E23" s="5" t="s">
        <v>26</v>
      </c>
      <c r="F23" s="31" t="s">
        <v>28</v>
      </c>
      <c r="G23" s="6">
        <v>5</v>
      </c>
      <c r="H23" s="6" t="s">
        <v>23</v>
      </c>
      <c r="I23" s="7">
        <v>0.9</v>
      </c>
    </row>
    <row r="24" spans="5:9" ht="15.75" thickBot="1" x14ac:dyDescent="0.3">
      <c r="E24" s="5" t="s">
        <v>26</v>
      </c>
      <c r="F24" s="31" t="s">
        <v>29</v>
      </c>
      <c r="G24" s="6">
        <v>0.3</v>
      </c>
      <c r="H24" s="6" t="s">
        <v>23</v>
      </c>
      <c r="I24" s="7">
        <v>0.6</v>
      </c>
    </row>
    <row r="25" spans="5:9" ht="15.75" thickBot="1" x14ac:dyDescent="0.3">
      <c r="E25" s="5" t="s">
        <v>26</v>
      </c>
      <c r="F25" s="31" t="s">
        <v>30</v>
      </c>
      <c r="G25" s="6">
        <v>0.4</v>
      </c>
      <c r="H25" s="6" t="s">
        <v>23</v>
      </c>
      <c r="I25" s="7">
        <v>0.5</v>
      </c>
    </row>
    <row r="26" spans="5:9" ht="15.75" thickBot="1" x14ac:dyDescent="0.3">
      <c r="E26" s="5" t="s">
        <v>26</v>
      </c>
      <c r="F26" s="31" t="s">
        <v>31</v>
      </c>
      <c r="G26" s="6">
        <v>4</v>
      </c>
      <c r="H26" s="6" t="s">
        <v>6</v>
      </c>
      <c r="I26" s="7">
        <v>1.0999999999999999E-2</v>
      </c>
    </row>
    <row r="27" spans="5:9" ht="15.75" thickBot="1" x14ac:dyDescent="0.3">
      <c r="E27" s="5" t="s">
        <v>26</v>
      </c>
      <c r="F27" s="31" t="s">
        <v>32</v>
      </c>
      <c r="G27" s="6">
        <v>2</v>
      </c>
      <c r="H27" s="6" t="s">
        <v>6</v>
      </c>
      <c r="I27" s="7">
        <v>0.05</v>
      </c>
    </row>
    <row r="28" spans="5:9" ht="15.75" thickBot="1" x14ac:dyDescent="0.3">
      <c r="E28" s="5" t="s">
        <v>26</v>
      </c>
      <c r="F28" s="31" t="s">
        <v>33</v>
      </c>
      <c r="G28" s="6">
        <v>2</v>
      </c>
      <c r="H28" s="6" t="s">
        <v>6</v>
      </c>
      <c r="I28" s="7">
        <v>0.15</v>
      </c>
    </row>
    <row r="29" spans="5:9" ht="30.75" thickBot="1" x14ac:dyDescent="0.3">
      <c r="E29" s="5" t="s">
        <v>26</v>
      </c>
      <c r="F29" s="31" t="s">
        <v>34</v>
      </c>
      <c r="G29" s="6">
        <v>1</v>
      </c>
      <c r="H29" s="6" t="s">
        <v>6</v>
      </c>
      <c r="I29" s="7">
        <v>1.2</v>
      </c>
    </row>
    <row r="30" spans="5:9" ht="15.75" thickBot="1" x14ac:dyDescent="0.3">
      <c r="E30" s="5" t="s">
        <v>35</v>
      </c>
      <c r="F30" s="31" t="s">
        <v>36</v>
      </c>
      <c r="G30" s="6">
        <v>1</v>
      </c>
      <c r="H30" s="6" t="s">
        <v>6</v>
      </c>
      <c r="I30" s="7">
        <v>8</v>
      </c>
    </row>
    <row r="31" spans="5:9" ht="15.75" thickBot="1" x14ac:dyDescent="0.3">
      <c r="E31" s="5" t="s">
        <v>35</v>
      </c>
      <c r="F31" s="31" t="s">
        <v>37</v>
      </c>
      <c r="G31" s="6">
        <v>1.8</v>
      </c>
      <c r="H31" s="6" t="s">
        <v>23</v>
      </c>
      <c r="I31" s="7">
        <v>1.5</v>
      </c>
    </row>
    <row r="32" spans="5:9" ht="30.75" thickBot="1" x14ac:dyDescent="0.3">
      <c r="E32" s="5" t="s">
        <v>26</v>
      </c>
      <c r="F32" s="31" t="s">
        <v>38</v>
      </c>
      <c r="G32" s="6">
        <v>2</v>
      </c>
      <c r="H32" s="6" t="s">
        <v>6</v>
      </c>
      <c r="I32" s="7">
        <v>0.5</v>
      </c>
    </row>
    <row r="33" spans="5:9" ht="30.75" thickBot="1" x14ac:dyDescent="0.3">
      <c r="E33" s="5" t="s">
        <v>26</v>
      </c>
      <c r="F33" s="31" t="s">
        <v>39</v>
      </c>
      <c r="G33" s="6">
        <v>1</v>
      </c>
      <c r="H33" s="6" t="s">
        <v>6</v>
      </c>
      <c r="I33" s="7">
        <v>0.25</v>
      </c>
    </row>
    <row r="34" spans="5:9" ht="30.75" thickBot="1" x14ac:dyDescent="0.3">
      <c r="E34" s="5" t="s">
        <v>26</v>
      </c>
      <c r="F34" s="31" t="s">
        <v>40</v>
      </c>
      <c r="G34" s="6">
        <v>1</v>
      </c>
      <c r="H34" s="6" t="s">
        <v>6</v>
      </c>
      <c r="I34" s="7">
        <v>0.3</v>
      </c>
    </row>
    <row r="35" spans="5:9" ht="15.75" thickBot="1" x14ac:dyDescent="0.3">
      <c r="E35" s="5" t="s">
        <v>5</v>
      </c>
      <c r="F35" s="31" t="s">
        <v>41</v>
      </c>
      <c r="G35" s="6">
        <v>2</v>
      </c>
      <c r="H35" s="6" t="s">
        <v>6</v>
      </c>
      <c r="I35" s="7">
        <v>0.1</v>
      </c>
    </row>
    <row r="36" spans="5:9" ht="15.75" thickBot="1" x14ac:dyDescent="0.3">
      <c r="E36" s="5" t="s">
        <v>5</v>
      </c>
      <c r="F36" s="31" t="s">
        <v>42</v>
      </c>
      <c r="G36" s="6">
        <v>2</v>
      </c>
      <c r="H36" s="6" t="s">
        <v>6</v>
      </c>
      <c r="I36" s="7">
        <v>6.0000000000000001E-3</v>
      </c>
    </row>
    <row r="37" spans="5:9" ht="30.75" thickBot="1" x14ac:dyDescent="0.3">
      <c r="E37" s="5" t="s">
        <v>5</v>
      </c>
      <c r="F37" s="31" t="s">
        <v>43</v>
      </c>
      <c r="G37" s="6">
        <v>0.1</v>
      </c>
      <c r="H37" s="6" t="s">
        <v>23</v>
      </c>
      <c r="I37" s="7">
        <v>1</v>
      </c>
    </row>
    <row r="38" spans="5:9" ht="30.75" thickBot="1" x14ac:dyDescent="0.3">
      <c r="E38" s="5" t="s">
        <v>35</v>
      </c>
      <c r="F38" s="31" t="s">
        <v>44</v>
      </c>
      <c r="G38" s="6">
        <v>18</v>
      </c>
      <c r="H38" s="6" t="s">
        <v>6</v>
      </c>
      <c r="I38" s="7">
        <f>1.5/18</f>
        <v>8.3333333333333329E-2</v>
      </c>
    </row>
  </sheetData>
  <mergeCells count="5">
    <mergeCell ref="S12:W12"/>
    <mergeCell ref="L1:Q1"/>
    <mergeCell ref="S1:W1"/>
    <mergeCell ref="E1:I1"/>
    <mergeCell ref="A1:B1"/>
  </mergeCell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9D520B35D9D42A1EA23C02D5E4616" ma:contentTypeVersion="9" ma:contentTypeDescription="Create a new document." ma:contentTypeScope="" ma:versionID="a4f8502e32732cb587f28febb2ca6ae2">
  <xsd:schema xmlns:xsd="http://www.w3.org/2001/XMLSchema" xmlns:xs="http://www.w3.org/2001/XMLSchema" xmlns:p="http://schemas.microsoft.com/office/2006/metadata/properties" xmlns:ns2="d09d39ca-57d6-49cd-bbbf-ef3fdd7e434e" targetNamespace="http://schemas.microsoft.com/office/2006/metadata/properties" ma:root="true" ma:fieldsID="8e06385a96ada6c04d14d65b3129e692" ns2:_="">
    <xsd:import namespace="d09d39ca-57d6-49cd-bbbf-ef3fdd7e43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d39ca-57d6-49cd-bbbf-ef3fdd7e4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12241E-5A32-45EA-AC8A-9EDFC14021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1A744E-264F-47DD-B88C-431DBB405A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d39ca-57d6-49cd-bbbf-ef3fdd7e43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77F09F-7324-4DBC-872A-422549AA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DatosBasicos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maheut</dc:creator>
  <cp:lastModifiedBy>Julien Philippe Dominique Maheut</cp:lastModifiedBy>
  <dcterms:created xsi:type="dcterms:W3CDTF">2021-11-19T07:05:14Z</dcterms:created>
  <dcterms:modified xsi:type="dcterms:W3CDTF">2021-11-24T08:23:56Z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0x010100E539D520B35D9D42A1EA23C02D5E4616</vt:lpwstr>
  </property>
</Properties>
</file>