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upvedues-my.sharepoint.com/personal/jlgomez_upv_edu_es/Documents/Inma Garcia/Resultados/repetición diametros medios mo/"/>
    </mc:Choice>
  </mc:AlternateContent>
  <xr:revisionPtr revIDLastSave="340" documentId="11_F25DC773A252ABDACC1048E9E1DC4AB85BDE58E7" xr6:coauthVersionLast="47" xr6:coauthVersionMax="47" xr10:uidLastSave="{E539825A-D446-4CC5-B791-D4DDA3F7A040}"/>
  <bookViews>
    <workbookView xWindow="28680" yWindow="-120" windowWidth="29040" windowHeight="15840" firstSheet="2" activeTab="14" xr2:uid="{00000000-000D-0000-FFFF-FFFF00000000}"/>
  </bookViews>
  <sheets>
    <sheet name="mo-O" sheetId="2" r:id="rId1"/>
    <sheet name="mo-A" sheetId="9" r:id="rId2"/>
    <sheet name="mo-B" sheetId="3" r:id="rId3"/>
    <sheet name="mo-C" sheetId="4" r:id="rId4"/>
    <sheet name="mo-D" sheetId="5" r:id="rId5"/>
    <sheet name="mo-E" sheetId="6" r:id="rId6"/>
    <sheet name="mo-F" sheetId="7" r:id="rId7"/>
    <sheet name="mo-G" sheetId="8" r:id="rId8"/>
    <sheet name="mo-H" sheetId="10" r:id="rId9"/>
    <sheet name="mo-I" sheetId="11" r:id="rId10"/>
    <sheet name="mo-J" sheetId="12" r:id="rId11"/>
    <sheet name="mo-K" sheetId="13" r:id="rId12"/>
    <sheet name="mo-M" sheetId="14" r:id="rId13"/>
    <sheet name="mo-Ñ" sheetId="15" r:id="rId14"/>
    <sheet name="resumen" sheetId="1" r:id="rId15"/>
  </sheets>
  <definedNames>
    <definedName name="_xlchart.v1.0" hidden="1">'mo-B'!$J$4:$J$56</definedName>
    <definedName name="_xlchart.v1.1" hidden="1">'mo-B'!$L$20:$L$30</definedName>
    <definedName name="_xlchart.v1.2" hidden="1">'mo-G'!$H$3:$H$62</definedName>
    <definedName name="DatosExternos_1" localSheetId="2" hidden="1">'mo-B'!$A$1:$F$61</definedName>
    <definedName name="DatosExternos_1" localSheetId="3" hidden="1">'mo-C'!$A$1:$F$57</definedName>
    <definedName name="DatosExternos_1" localSheetId="4" hidden="1">'mo-D'!$A$1:$F$60</definedName>
    <definedName name="DatosExternos_1" localSheetId="5" hidden="1">'mo-E'!$A$1:$F$62</definedName>
    <definedName name="DatosExternos_1" localSheetId="6" hidden="1">'mo-F'!$A$1:$F$62</definedName>
    <definedName name="DatosExternos_1" localSheetId="7" hidden="1">'mo-G'!$A$1:$F$62</definedName>
    <definedName name="DatosExternos_1" localSheetId="8" hidden="1">'mo-H'!$A$1:$H$61</definedName>
    <definedName name="DatosExternos_1" localSheetId="9" hidden="1">'mo-I'!$A$1:$H$57</definedName>
    <definedName name="DatosExternos_1" localSheetId="10" hidden="1">'mo-J'!$A$1:$H$65</definedName>
    <definedName name="DatosExternos_1" localSheetId="11" hidden="1">'mo-K'!$A$1:$H$62</definedName>
    <definedName name="DatosExternos_1" localSheetId="12" hidden="1">'mo-M'!$A$1:$H$55</definedName>
    <definedName name="DatosExternos_1" localSheetId="13" hidden="1">'mo-Ñ'!$A$1:$H$62</definedName>
    <definedName name="DatosExternos_1" localSheetId="0" hidden="1">'mo-O'!$A$1:$F$59</definedName>
    <definedName name="DatosExternos_2" localSheetId="1" hidden="1">'mo-A'!$A$1:$H$61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3" l="1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3" i="10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3" i="9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3" i="11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3" i="12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3" i="13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3" i="14"/>
  <c r="J4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3" i="15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3" i="8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3" i="7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3" i="6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5" i="5"/>
  <c r="H4" i="5"/>
  <c r="H3" i="5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3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C7D2F2-0E09-4E4C-90F5-88C0AF15EED2}" keepAlive="1" name="Consulta - mo-A" description="Conexión a la consulta 'mo-A' en el libro." type="5" refreshedVersion="7" background="1" saveData="1">
    <dbPr connection="Provider=Microsoft.Mashup.OleDb.1;Data Source=$Workbook$;Location=mo-A;Extended Properties=&quot;&quot;" command="SELECT * FROM [mo-A]"/>
  </connection>
  <connection id="2" xr16:uid="{ABEA2CA8-40E1-4A82-AB00-70516BACD48E}" keepAlive="1" name="Consulta - mo-B" description="Conexión a la consulta 'mo-B' en el libro." type="5" refreshedVersion="7" background="1" saveData="1">
    <dbPr connection="Provider=Microsoft.Mashup.OleDb.1;Data Source=$Workbook$;Location=mo-B;Extended Properties=&quot;&quot;" command="SELECT * FROM [mo-B]"/>
  </connection>
  <connection id="3" xr16:uid="{A645A655-A995-47DE-ACA7-FF5F4D62A04D}" keepAlive="1" name="Consulta - mo-C" description="Conexión a la consulta 'mo-C' en el libro." type="5" refreshedVersion="7" background="1" saveData="1">
    <dbPr connection="Provider=Microsoft.Mashup.OleDb.1;Data Source=$Workbook$;Location=mo-C;Extended Properties=&quot;&quot;" command="SELECT * FROM [mo-C]"/>
  </connection>
  <connection id="4" xr16:uid="{505022F8-9933-4139-A903-DED12E1B5ECA}" keepAlive="1" name="Consulta - mo-D" description="Conexión a la consulta 'mo-D' en el libro." type="5" refreshedVersion="7" background="1" saveData="1">
    <dbPr connection="Provider=Microsoft.Mashup.OleDb.1;Data Source=$Workbook$;Location=mo-D;Extended Properties=&quot;&quot;" command="SELECT * FROM [mo-D]"/>
  </connection>
  <connection id="5" xr16:uid="{04CAF5EA-DCCF-4632-9043-D348A0BBFC73}" keepAlive="1" name="Consulta - mo-E" description="Conexión a la consulta 'mo-E' en el libro." type="5" refreshedVersion="7" background="1" saveData="1">
    <dbPr connection="Provider=Microsoft.Mashup.OleDb.1;Data Source=$Workbook$;Location=mo-E;Extended Properties=&quot;&quot;" command="SELECT * FROM [mo-E]"/>
  </connection>
  <connection id="6" xr16:uid="{04FC1C0F-B83B-4B92-AACE-0F277BC23C29}" keepAlive="1" name="Consulta - mo-F" description="Conexión a la consulta 'mo-F' en el libro." type="5" refreshedVersion="7" background="1" saveData="1">
    <dbPr connection="Provider=Microsoft.Mashup.OleDb.1;Data Source=$Workbook$;Location=mo-F;Extended Properties=&quot;&quot;" command="SELECT * FROM [mo-F]"/>
  </connection>
  <connection id="7" xr16:uid="{F3CC8A13-9A9D-4749-8081-F3DD185CA56E}" keepAlive="1" name="Consulta - mo-G" description="Conexión a la consulta 'mo-G' en el libro." type="5" refreshedVersion="7" background="1" saveData="1">
    <dbPr connection="Provider=Microsoft.Mashup.OleDb.1;Data Source=$Workbook$;Location=mo-G;Extended Properties=&quot;&quot;" command="SELECT * FROM [mo-G]"/>
  </connection>
  <connection id="8" xr16:uid="{7883B88B-8B8E-41BF-B1E2-F948B8B000BB}" keepAlive="1" name="Consulta - mo-H" description="Conexión a la consulta 'mo-H' en el libro." type="5" refreshedVersion="7" background="1" saveData="1">
    <dbPr connection="Provider=Microsoft.Mashup.OleDb.1;Data Source=$Workbook$;Location=mo-H;Extended Properties=&quot;&quot;" command="SELECT * FROM [mo-H]"/>
  </connection>
  <connection id="9" xr16:uid="{3864978F-68D6-45B6-92A0-C05B4DADE266}" keepAlive="1" name="Consulta - mo-I" description="Conexión a la consulta 'mo-I' en el libro." type="5" refreshedVersion="7" background="1" saveData="1">
    <dbPr connection="Provider=Microsoft.Mashup.OleDb.1;Data Source=$Workbook$;Location=mo-I;Extended Properties=&quot;&quot;" command="SELECT * FROM [mo-I]"/>
  </connection>
  <connection id="10" xr16:uid="{6D5842A2-5E24-43F2-B7CD-916A2558001E}" keepAlive="1" name="Consulta - mo-J" description="Conexión a la consulta 'mo-J' en el libro." type="5" refreshedVersion="7" background="1" saveData="1">
    <dbPr connection="Provider=Microsoft.Mashup.OleDb.1;Data Source=$Workbook$;Location=mo-J;Extended Properties=&quot;&quot;" command="SELECT * FROM [mo-J]"/>
  </connection>
  <connection id="11" xr16:uid="{FDFFCAD8-C54F-4C2A-B3BA-6561B5B694FA}" keepAlive="1" name="Consulta - mo-K" description="Conexión a la consulta 'mo-K' en el libro." type="5" refreshedVersion="7" background="1" saveData="1">
    <dbPr connection="Provider=Microsoft.Mashup.OleDb.1;Data Source=$Workbook$;Location=mo-K;Extended Properties=&quot;&quot;" command="SELECT * FROM [mo-K]"/>
  </connection>
  <connection id="12" xr16:uid="{17609840-5A20-4AEC-B2AB-6ABCDA4F5B69}" keepAlive="1" name="Consulta - mo-M" description="Conexión a la consulta 'mo-M' en el libro." type="5" refreshedVersion="7" background="1" saveData="1">
    <dbPr connection="Provider=Microsoft.Mashup.OleDb.1;Data Source=$Workbook$;Location=mo-M;Extended Properties=&quot;&quot;" command="SELECT * FROM [mo-M]"/>
  </connection>
  <connection id="13" xr16:uid="{9A3DFFB3-9D24-46DE-BAB4-38780AEAE5AF}" keepAlive="1" name="Consulta - mo-Ñ" description="Conexión a la consulta 'mo-Ñ' en el libro." type="5" refreshedVersion="7" background="1" saveData="1">
    <dbPr connection="Provider=Microsoft.Mashup.OleDb.1;Data Source=$Workbook$;Location=mo-Ñ;Extended Properties=&quot;&quot;" command="SELECT * FROM [mo-Ñ]"/>
  </connection>
  <connection id="14" xr16:uid="{E094F7EE-A39E-4A7B-AED3-24A02B825ED4}" keepAlive="1" name="Consulta - mo-O" description="Conexión a la consulta 'mo-O' en el libro." type="5" refreshedVersion="7" background="1" saveData="1">
    <dbPr connection="Provider=Microsoft.Mashup.OleDb.1;Data Source=$Workbook$;Location=mo-O;Extended Properties=&quot;&quot;" command="SELECT * FROM [mo-O]"/>
  </connection>
</connections>
</file>

<file path=xl/sharedStrings.xml><?xml version="1.0" encoding="utf-8"?>
<sst xmlns="http://schemas.openxmlformats.org/spreadsheetml/2006/main" count="1331" uniqueCount="309">
  <si>
    <t>Column1</t>
  </si>
  <si>
    <t>Column2</t>
  </si>
  <si>
    <t>Column3</t>
  </si>
  <si>
    <t>Column4</t>
  </si>
  <si>
    <t>Column5</t>
  </si>
  <si>
    <t>Column6</t>
  </si>
  <si>
    <t xml:space="preserve"> </t>
  </si>
  <si>
    <t>Feret</t>
  </si>
  <si>
    <t>FeretX</t>
  </si>
  <si>
    <t>FeretY</t>
  </si>
  <si>
    <t>FeretAngle</t>
  </si>
  <si>
    <t>MinFeret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</si>
  <si>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</si>
  <si>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</si>
  <si>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</si>
  <si>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</si>
  <si>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</si>
  <si>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</si>
  <si>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</si>
  <si>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</si>
  <si>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</si>
  <si>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</si>
  <si>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</si>
  <si>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</si>
  <si>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</si>
  <si>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</si>
  <si>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</si>
  <si>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</si>
  <si>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</si>
  <si>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</si>
  <si>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</si>
  <si>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</si>
  <si>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</si>
  <si>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</si>
  <si>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</si>
  <si>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</si>
  <si>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</si>
  <si>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</si>
  <si>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</si>
  <si>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</si>
  <si>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</si>
  <si>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</si>
  <si>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</si>
  <si>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</si>
  <si>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</si>
  <si>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</si>
  <si>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</si>
  <si>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</si>
  <si>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</si>
  <si>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</si>
  <si>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</si>
  <si>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</si>
  <si>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</si>
  <si>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</si>
  <si>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</si>
  <si>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</si>
  <si>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</si>
  <si>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</si>
  <si>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</si>
  <si>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</si>
  <si>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</si>
  <si>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</si>
  <si>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</si>
  <si>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</si>
  <si>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</si>
  <si>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</si>
  <si>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</si>
  <si>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</si>
  <si>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</si>
  <si>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0</t>
  </si>
  <si>
    <t>90</t>
  </si>
  <si>
    <t>58</t>
  </si>
  <si>
    <t>59</t>
  </si>
  <si>
    <t>60</t>
  </si>
  <si>
    <t>media feret</t>
  </si>
  <si>
    <t>media limpios</t>
  </si>
  <si>
    <t>Flujos B</t>
  </si>
  <si>
    <t>Column7</t>
  </si>
  <si>
    <t>Column8</t>
  </si>
  <si>
    <t>Area</t>
  </si>
  <si>
    <t>Mean</t>
  </si>
  <si>
    <t>985</t>
  </si>
  <si>
    <t>389</t>
  </si>
  <si>
    <t>828</t>
  </si>
  <si>
    <t>1956</t>
  </si>
  <si>
    <t>306</t>
  </si>
  <si>
    <t>505</t>
  </si>
  <si>
    <t>1295</t>
  </si>
  <si>
    <t>896</t>
  </si>
  <si>
    <t>166</t>
  </si>
  <si>
    <t>659</t>
  </si>
  <si>
    <t>231</t>
  </si>
  <si>
    <t>1245</t>
  </si>
  <si>
    <t>1119</t>
  </si>
  <si>
    <t>1773</t>
  </si>
  <si>
    <t>1822</t>
  </si>
  <si>
    <t>1006</t>
  </si>
  <si>
    <t>815</t>
  </si>
  <si>
    <t>1642</t>
  </si>
  <si>
    <t>258</t>
  </si>
  <si>
    <t>514</t>
  </si>
  <si>
    <t>670</t>
  </si>
  <si>
    <t>1142</t>
  </si>
  <si>
    <t>366</t>
  </si>
  <si>
    <t>1093</t>
  </si>
  <si>
    <t>1608</t>
  </si>
  <si>
    <t>184</t>
  </si>
  <si>
    <t>1917</t>
  </si>
  <si>
    <t>266</t>
  </si>
  <si>
    <t>1386</t>
  </si>
  <si>
    <t>471</t>
  </si>
  <si>
    <t>290</t>
  </si>
  <si>
    <t>328</t>
  </si>
  <si>
    <t>1150</t>
  </si>
  <si>
    <t>1611</t>
  </si>
  <si>
    <t>742</t>
  </si>
  <si>
    <t>1895</t>
  </si>
  <si>
    <t>1322</t>
  </si>
  <si>
    <t>1425</t>
  </si>
  <si>
    <t>1506</t>
  </si>
  <si>
    <t>630</t>
  </si>
  <si>
    <t>756</t>
  </si>
  <si>
    <t>876</t>
  </si>
  <si>
    <t>1466</t>
  </si>
  <si>
    <t>1504</t>
  </si>
  <si>
    <t>2038</t>
  </si>
  <si>
    <t>1780</t>
  </si>
  <si>
    <t>1005</t>
  </si>
  <si>
    <t>154</t>
  </si>
  <si>
    <t>800</t>
  </si>
  <si>
    <t>1168</t>
  </si>
  <si>
    <t>1110</t>
  </si>
  <si>
    <t>1662</t>
  </si>
  <si>
    <t>1148</t>
  </si>
  <si>
    <t>210</t>
  </si>
  <si>
    <t>689</t>
  </si>
  <si>
    <t>1315</t>
  </si>
  <si>
    <t>609</t>
  </si>
  <si>
    <t>1850</t>
  </si>
  <si>
    <t>676</t>
  </si>
  <si>
    <t>325</t>
  </si>
  <si>
    <t>1126</t>
  </si>
  <si>
    <t>560</t>
  </si>
  <si>
    <t>292</t>
  </si>
  <si>
    <t>1258</t>
  </si>
  <si>
    <t>1410</t>
  </si>
  <si>
    <t>1862</t>
  </si>
  <si>
    <t>1250</t>
  </si>
  <si>
    <t>712</t>
  </si>
  <si>
    <t>386</t>
  </si>
  <si>
    <t>572</t>
  </si>
  <si>
    <t>1243</t>
  </si>
  <si>
    <t>1596</t>
  </si>
  <si>
    <t>174</t>
  </si>
  <si>
    <t>1236</t>
  </si>
  <si>
    <t>1134</t>
  </si>
  <si>
    <t>566</t>
  </si>
  <si>
    <t>262</t>
  </si>
  <si>
    <t>1439</t>
  </si>
  <si>
    <t>1641</t>
  </si>
  <si>
    <t>1912</t>
  </si>
  <si>
    <t>135</t>
  </si>
  <si>
    <t>629</t>
  </si>
  <si>
    <t>1159</t>
  </si>
  <si>
    <t>638</t>
  </si>
  <si>
    <t>220</t>
  </si>
  <si>
    <t>347</t>
  </si>
  <si>
    <t>1776</t>
  </si>
  <si>
    <t>1680</t>
  </si>
  <si>
    <t>573</t>
  </si>
  <si>
    <t>1841</t>
  </si>
  <si>
    <t>1063</t>
  </si>
  <si>
    <t>1054</t>
  </si>
  <si>
    <t>1073</t>
  </si>
  <si>
    <t>702</t>
  </si>
  <si>
    <t>396</t>
  </si>
  <si>
    <t>1821</t>
  </si>
  <si>
    <t>348</t>
  </si>
  <si>
    <t>251</t>
  </si>
  <si>
    <t>1184</t>
  </si>
  <si>
    <t>387</t>
  </si>
  <si>
    <t>130</t>
  </si>
  <si>
    <t>1838</t>
  </si>
  <si>
    <t>508</t>
  </si>
  <si>
    <t>77</t>
  </si>
  <si>
    <t>645</t>
  </si>
  <si>
    <t>982</t>
  </si>
  <si>
    <t>1227</t>
  </si>
  <si>
    <t>797</t>
  </si>
  <si>
    <t>1636</t>
  </si>
  <si>
    <t>2042</t>
  </si>
  <si>
    <t>1125</t>
  </si>
  <si>
    <t>1866</t>
  </si>
  <si>
    <t>183</t>
  </si>
  <si>
    <t>1326</t>
  </si>
  <si>
    <t>542</t>
  </si>
  <si>
    <t>254</t>
  </si>
  <si>
    <t>1407</t>
  </si>
  <si>
    <t>1794</t>
  </si>
  <si>
    <t>270</t>
  </si>
  <si>
    <t>468</t>
  </si>
  <si>
    <t>2162</t>
  </si>
  <si>
    <t>898</t>
  </si>
  <si>
    <t>1387</t>
  </si>
  <si>
    <t>1524</t>
  </si>
  <si>
    <t>1137</t>
  </si>
  <si>
    <t>1574</t>
  </si>
  <si>
    <t>1503</t>
  </si>
  <si>
    <t>722</t>
  </si>
  <si>
    <t>1308</t>
  </si>
  <si>
    <t>1423</t>
  </si>
  <si>
    <t>533</t>
  </si>
  <si>
    <t>1587</t>
  </si>
  <si>
    <t>201</t>
  </si>
  <si>
    <t>741</t>
  </si>
  <si>
    <t>660</t>
  </si>
  <si>
    <t>518</t>
  </si>
  <si>
    <t>1887</t>
  </si>
  <si>
    <t>452</t>
  </si>
  <si>
    <t>545</t>
  </si>
  <si>
    <t>1878</t>
  </si>
  <si>
    <t>818</t>
  </si>
  <si>
    <t>1717</t>
  </si>
  <si>
    <t>338</t>
  </si>
  <si>
    <t>1302</t>
  </si>
  <si>
    <t>198</t>
  </si>
  <si>
    <t>409</t>
  </si>
  <si>
    <t>1481</t>
  </si>
  <si>
    <t>1723</t>
  </si>
  <si>
    <t>642</t>
  </si>
  <si>
    <t>322</t>
  </si>
  <si>
    <t>1317</t>
  </si>
  <si>
    <t>549</t>
  </si>
  <si>
    <t>1013</t>
  </si>
  <si>
    <t>363</t>
  </si>
  <si>
    <t>772</t>
  </si>
  <si>
    <t>1097</t>
  </si>
  <si>
    <t>2114</t>
  </si>
  <si>
    <t>1500</t>
  </si>
  <si>
    <t>561</t>
  </si>
  <si>
    <t>908</t>
  </si>
  <si>
    <t>1268</t>
  </si>
  <si>
    <t>716</t>
  </si>
  <si>
    <t>167</t>
  </si>
  <si>
    <t>1682</t>
  </si>
  <si>
    <t>342</t>
  </si>
  <si>
    <t>531</t>
  </si>
  <si>
    <t>1133</t>
  </si>
  <si>
    <t>945</t>
  </si>
  <si>
    <t>1782</t>
  </si>
  <si>
    <t>1665</t>
  </si>
  <si>
    <t>1571</t>
  </si>
  <si>
    <t>1835</t>
  </si>
  <si>
    <t>567</t>
  </si>
  <si>
    <t>493</t>
  </si>
  <si>
    <t>1695</t>
  </si>
  <si>
    <t>1401</t>
  </si>
  <si>
    <t>617</t>
  </si>
  <si>
    <t>731</t>
  </si>
  <si>
    <t>1174</t>
  </si>
  <si>
    <t>502</t>
  </si>
  <si>
    <t>307</t>
  </si>
  <si>
    <t>824</t>
  </si>
  <si>
    <t>759</t>
  </si>
  <si>
    <t>360</t>
  </si>
  <si>
    <t>1974</t>
  </si>
  <si>
    <t>1539</t>
  </si>
  <si>
    <t>302</t>
  </si>
  <si>
    <t>1080</t>
  </si>
  <si>
    <t>798</t>
  </si>
  <si>
    <t>431</t>
  </si>
  <si>
    <t>1203</t>
  </si>
  <si>
    <t>136</t>
  </si>
  <si>
    <t>1100</t>
  </si>
  <si>
    <t>738</t>
  </si>
  <si>
    <t>1726</t>
  </si>
  <si>
    <t>1444</t>
  </si>
  <si>
    <t>1088</t>
  </si>
  <si>
    <t>1447</t>
  </si>
  <si>
    <t>917</t>
  </si>
  <si>
    <t>1832</t>
  </si>
  <si>
    <t>61</t>
  </si>
  <si>
    <t>666</t>
  </si>
  <si>
    <t>1289</t>
  </si>
  <si>
    <t>62</t>
  </si>
  <si>
    <t>858</t>
  </si>
  <si>
    <t>161</t>
  </si>
  <si>
    <t>63</t>
  </si>
  <si>
    <t>1714</t>
  </si>
  <si>
    <t>1450</t>
  </si>
  <si>
    <t>Std deviation</t>
  </si>
  <si>
    <t>Std error</t>
  </si>
  <si>
    <t>CF (mL/h)</t>
  </si>
  <si>
    <t>DF (mL/h)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</si>
  <si>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</si>
  <si>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</si>
  <si>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</si>
  <si>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</si>
  <si>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</si>
  <si>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</si>
  <si>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</si>
  <si>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</si>
  <si>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</si>
  <si>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</si>
  <si>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</si>
  <si>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Ñ</t>
  </si>
  <si>
    <t>FLUJO</t>
  </si>
  <si>
    <t>O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</si>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</sst>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4" fontId="1" fillId="3" borderId="0" xfId="0" applyNumberFormat="1" applyFont="1" applyFill="1"/>
    <xf numFmtId="0" fontId="0" fillId="4" borderId="0" xfId="0" applyFill="1"/>
    <xf numFmtId="0" fontId="1" fillId="4" borderId="0" xfId="0" applyFont="1" applyFill="1"/>
    <xf numFmtId="164" fontId="1" fillId="4" borderId="0" xfId="0" applyNumberFormat="1" applyFont="1" applyFill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9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_xlchart.v1.0</cx:f>
      </cx:numDim>
    </cx:data>
  </cx:chartData>
  <cx:chart>
    <cx:title pos="t" align="ctr" overlay="0">
      <cx:tx>
        <cx:txData>
          <cx:v>Histograma diámetros 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Histograma diámetros B</a:t>
          </a:r>
        </a:p>
      </cx:txPr>
    </cx:title>
    <cx:plotArea>
      <cx:plotAreaRegion>
        <cx:series layoutId="clusteredColumn" uniqueId="{4D3C9A9A-C236-45AB-BB0C-D175454CD5F6}">
          <cx:dataId val="0"/>
          <cx:layoutPr>
            <cx:binning intervalClosed="r" underflow="100">
              <cx:binSize val="10"/>
            </cx:binning>
          </cx:layoutPr>
        </cx:series>
      </cx:plotAreaRegion>
      <cx:axis id="0">
        <cx:catScaling gapWidth="0"/>
        <cx:title>
          <cx:tx>
            <cx:txData>
              <cx:v>Diametro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Diametro</a:t>
              </a:r>
            </a:p>
          </cx:txPr>
        </cx:title>
        <cx:majorTickMarks type="in"/>
        <cx:minorTickMarks type="in"/>
        <cx:tickLabels/>
        <cx:numFmt formatCode="#.##0" sourceLinked="0"/>
      </cx:axis>
      <cx:axis id="1">
        <cx:valScaling/>
        <cx:title>
          <cx:tx>
            <cx:txData>
              <cx:v>nº microesferas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nº microesferas</a:t>
              </a:r>
            </a:p>
          </cx:txPr>
        </cx:title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Histograma flujos G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Histograma flujos G</a:t>
          </a:r>
        </a:p>
      </cx:txPr>
    </cx:title>
    <cx:plotArea>
      <cx:plotAreaRegion>
        <cx:series layoutId="clusteredColumn" uniqueId="{5B3F4696-F45B-4DD0-A40D-FC5BF94116BD}">
          <cx:dataId val="0"/>
          <cx:layoutPr>
            <cx:binning intervalClosed="r">
              <cx:binSize val="10"/>
            </cx:binning>
          </cx:layoutPr>
        </cx:series>
      </cx:plotAreaRegion>
      <cx:axis id="0">
        <cx:catScaling gapWidth="0"/>
        <cx:tickLabels/>
        <cx:numFmt formatCode="#.##0" sourceLinked="0"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4</xdr:row>
      <xdr:rowOff>152400</xdr:rowOff>
    </xdr:from>
    <xdr:to>
      <xdr:col>20</xdr:col>
      <xdr:colOff>492125</xdr:colOff>
      <xdr:row>19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EEFDB151-FD0E-4A3A-ABBE-9A4B7439672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53650" y="876300"/>
              <a:ext cx="5407025" cy="2695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42</xdr:row>
      <xdr:rowOff>177800</xdr:rowOff>
    </xdr:from>
    <xdr:to>
      <xdr:col>14</xdr:col>
      <xdr:colOff>276225</xdr:colOff>
      <xdr:row>57</xdr:row>
      <xdr:rowOff>158750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ED231D03-4F11-47DA-914C-A775B503ED6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97600" y="7781925"/>
              <a:ext cx="4572000" cy="2695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4" xr16:uid="{1BB74272-6485-4E1F-9EF2-26D4E857571B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9" xr16:uid="{7BCBAE2D-0E16-45C3-971B-472DEC70E49E}" autoFormatId="16" applyNumberFormats="0" applyBorderFormats="0" applyFontFormats="0" applyPatternFormats="0" applyAlignmentFormats="0" applyWidthHeightFormats="0">
  <queryTableRefresh nextId="9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0" xr16:uid="{8E6277E7-5721-4B49-BC7C-4AC72AD8B36E}" autoFormatId="16" applyNumberFormats="0" applyBorderFormats="0" applyFontFormats="0" applyPatternFormats="0" applyAlignmentFormats="0" applyWidthHeightFormats="0">
  <queryTableRefresh nextId="9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1" xr16:uid="{03DE4E3C-81DC-4225-A375-0D402CB52552}" autoFormatId="16" applyNumberFormats="0" applyBorderFormats="0" applyFontFormats="0" applyPatternFormats="0" applyAlignmentFormats="0" applyWidthHeightFormats="0">
  <queryTableRefresh nextId="9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2" xr16:uid="{9BF45EC8-C5D1-46B1-9374-D6672F10BE77}" autoFormatId="16" applyNumberFormats="0" applyBorderFormats="0" applyFontFormats="0" applyPatternFormats="0" applyAlignmentFormats="0" applyWidthHeightFormats="0">
  <queryTableRefresh nextId="9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3" xr16:uid="{2BD71054-640B-4CE4-A513-9B5D97C85DE5}" autoFormatId="16" applyNumberFormats="0" applyBorderFormats="0" applyFontFormats="0" applyPatternFormats="0" applyAlignmentFormats="0" applyWidthHeightFormats="0">
  <queryTableRefresh nextId="9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1" xr16:uid="{B810D0F6-BF2C-4F81-A55E-1FCC88AB0091}" autoFormatId="16" applyNumberFormats="0" applyBorderFormats="0" applyFontFormats="0" applyPatternFormats="0" applyAlignmentFormats="0" applyWidthHeightFormats="0">
  <queryTableRefresh nextId="9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B97CDAE5-82B9-4D71-BF48-B1E8C9224116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3" xr16:uid="{625716DA-1D5B-44B4-90D3-3667169251B5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4" xr16:uid="{3DAF4056-E066-4682-8631-515D0DF7C484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5" xr16:uid="{4438DAD5-01D5-40BD-B238-95B1357D5ACA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6" xr16:uid="{DD772CED-BFB8-4FFD-B08D-A2742506FE8C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7" xr16:uid="{3110CEC9-02CF-4F0C-A530-96A13B591FCE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8" xr16:uid="{7E8E5E33-54A1-43E2-ACEE-F35C4C41FFE9}" autoFormatId="16" applyNumberFormats="0" applyBorderFormats="0" applyFontFormats="0" applyPatternFormats="0" applyAlignmentFormats="0" applyWidthHeightFormats="0">
  <queryTableRefresh nextId="9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DBCA88-B740-4F36-A0AA-D559504F30FA}" name="mo_O" displayName="mo_O" ref="A1:F59" tableType="queryTable" totalsRowShown="0">
  <autoFilter ref="A1:F59" xr:uid="{9DDBCA88-B740-4F36-A0AA-D559504F30FA}"/>
  <tableColumns count="6">
    <tableColumn id="1" xr3:uid="{DF98D1EE-210B-4C53-9DD8-04993D8E2FB2}" uniqueName="1" name="Column1" queryTableFieldId="1" dataDxfId="97"/>
    <tableColumn id="2" xr3:uid="{C81660B7-1E35-48F6-8643-16AF2773DCB9}" uniqueName="2" name="Column2" queryTableFieldId="2" dataDxfId="96"/>
    <tableColumn id="3" xr3:uid="{5E723E32-6B98-4090-9CC2-088568FAA060}" uniqueName="3" name="Column3" queryTableFieldId="3" dataDxfId="95"/>
    <tableColumn id="4" xr3:uid="{682774D8-C71F-40ED-A6C9-47030F738578}" uniqueName="4" name="Column4" queryTableFieldId="4" dataDxfId="94"/>
    <tableColumn id="5" xr3:uid="{2770F289-C0D9-44B0-BEDB-F4E34DD42F64}" uniqueName="5" name="Column5" queryTableFieldId="5" dataDxfId="93"/>
    <tableColumn id="6" xr3:uid="{8CBA9396-F455-46B6-B1CA-C4E4EBAE65B8}" uniqueName="6" name="Column6" queryTableFieldId="6" dataDxfId="92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0DC1AA-02C6-4174-9C76-DDFC12F24957}" name="mo_I" displayName="mo_I" ref="A1:H57" tableType="queryTable" totalsRowShown="0">
  <autoFilter ref="A1:H57" xr:uid="{110DC1AA-02C6-4174-9C76-DDFC12F24957}"/>
  <tableColumns count="8">
    <tableColumn id="1" xr3:uid="{94FC0D21-5AF8-4C9A-BB01-6815561473E1}" uniqueName="1" name="Column1" queryTableFieldId="1" dataDxfId="39"/>
    <tableColumn id="2" xr3:uid="{28A37486-C768-49D3-9AD3-FCAB190E2F5A}" uniqueName="2" name="Column2" queryTableFieldId="2" dataDxfId="38"/>
    <tableColumn id="3" xr3:uid="{5269A50E-B587-4427-984E-6DF120B0F73B}" uniqueName="3" name="Column3" queryTableFieldId="3" dataDxfId="37"/>
    <tableColumn id="4" xr3:uid="{CD3D716E-9F94-4099-B270-3CCB3EB59AC8}" uniqueName="4" name="Column4" queryTableFieldId="4" dataDxfId="36"/>
    <tableColumn id="5" xr3:uid="{CDD2CCA1-95C0-45ED-A909-9236EA643CE9}" uniqueName="5" name="Column5" queryTableFieldId="5" dataDxfId="35"/>
    <tableColumn id="6" xr3:uid="{3DDA31C1-28BE-48B9-9D2B-85772362C817}" uniqueName="6" name="Column6" queryTableFieldId="6" dataDxfId="34"/>
    <tableColumn id="7" xr3:uid="{9B98642F-2800-4F0A-A724-49A2D7E0E175}" uniqueName="7" name="Column7" queryTableFieldId="7" dataDxfId="33"/>
    <tableColumn id="8" xr3:uid="{C7D4FE97-75AE-4875-9D12-96AD53836C45}" uniqueName="8" name="Column8" queryTableFieldId="8" dataDxfId="3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97D6965-7416-40D2-AE3D-2493DB0521DE}" name="mo_J" displayName="mo_J" ref="A1:H65" tableType="queryTable" totalsRowShown="0">
  <autoFilter ref="A1:H65" xr:uid="{D97D6965-7416-40D2-AE3D-2493DB0521DE}"/>
  <tableColumns count="8">
    <tableColumn id="1" xr3:uid="{8B58E050-FDED-4D0F-84C2-5190583C0429}" uniqueName="1" name="Column1" queryTableFieldId="1" dataDxfId="31"/>
    <tableColumn id="2" xr3:uid="{E267ADC9-2738-4391-9761-F24E833103E6}" uniqueName="2" name="Column2" queryTableFieldId="2" dataDxfId="30"/>
    <tableColumn id="3" xr3:uid="{787ED5C9-2618-491E-BB49-5DDD776114EF}" uniqueName="3" name="Column3" queryTableFieldId="3" dataDxfId="29"/>
    <tableColumn id="4" xr3:uid="{863E255A-E77A-4746-B988-BCCAD1B8045F}" uniqueName="4" name="Column4" queryTableFieldId="4" dataDxfId="28"/>
    <tableColumn id="5" xr3:uid="{0A1675FF-4277-49C9-B23F-CDB8B2EA9AED}" uniqueName="5" name="Column5" queryTableFieldId="5" dataDxfId="27"/>
    <tableColumn id="6" xr3:uid="{CEF30CE5-4266-4A8D-BF46-E05911A3E2A2}" uniqueName="6" name="Column6" queryTableFieldId="6" dataDxfId="26"/>
    <tableColumn id="7" xr3:uid="{D3A3D17A-92FE-4D84-A009-A9B143FCF898}" uniqueName="7" name="Column7" queryTableFieldId="7" dataDxfId="25"/>
    <tableColumn id="8" xr3:uid="{A28DDF69-C3FE-431E-9B94-9A6F35BBD125}" uniqueName="8" name="Column8" queryTableFieldId="8" dataDxfId="24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9202F77-38B8-49BF-A32E-89A3B6ED1FC0}" name="mo_K" displayName="mo_K" ref="A1:H62" tableType="queryTable" totalsRowShown="0">
  <autoFilter ref="A1:H62" xr:uid="{D9202F77-38B8-49BF-A32E-89A3B6ED1FC0}"/>
  <tableColumns count="8">
    <tableColumn id="1" xr3:uid="{539B7AA3-BE74-41F5-8B2C-8D26501627EE}" uniqueName="1" name="Column1" queryTableFieldId="1" dataDxfId="23"/>
    <tableColumn id="2" xr3:uid="{FBD84522-BECA-4250-AE76-2B07A70FDFEB}" uniqueName="2" name="Column2" queryTableFieldId="2" dataDxfId="22"/>
    <tableColumn id="3" xr3:uid="{3D992E27-CDA5-4B2D-840B-2918A5ACA93E}" uniqueName="3" name="Column3" queryTableFieldId="3" dataDxfId="21"/>
    <tableColumn id="4" xr3:uid="{FE4043D7-14E7-4ED4-A882-26CFD58F7D3F}" uniqueName="4" name="Column4" queryTableFieldId="4" dataDxfId="20"/>
    <tableColumn id="5" xr3:uid="{2D857703-7BB6-4C57-8C53-73504824EDC8}" uniqueName="5" name="Column5" queryTableFieldId="5" dataDxfId="19"/>
    <tableColumn id="6" xr3:uid="{1DFF9774-E059-40EB-AD43-EF741484DD06}" uniqueName="6" name="Column6" queryTableFieldId="6" dataDxfId="18"/>
    <tableColumn id="7" xr3:uid="{F2BBD2A3-222C-4E9F-9566-E6DC58BFCD4C}" uniqueName="7" name="Column7" queryTableFieldId="7" dataDxfId="17"/>
    <tableColumn id="8" xr3:uid="{7F00B944-82ED-44EA-806B-2185B155E039}" uniqueName="8" name="Column8" queryTableFieldId="8" dataDxfId="16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FEA5E90-1F55-43F7-AE39-FDFCC7092374}" name="mo_M" displayName="mo_M" ref="A1:H55" tableType="queryTable" totalsRowShown="0">
  <autoFilter ref="A1:H55" xr:uid="{CFEA5E90-1F55-43F7-AE39-FDFCC7092374}"/>
  <tableColumns count="8">
    <tableColumn id="1" xr3:uid="{BB21A75C-FF8B-4ED4-8670-BCF67FFFBDA2}" uniqueName="1" name="Column1" queryTableFieldId="1" dataDxfId="15"/>
    <tableColumn id="2" xr3:uid="{5D6F1DF7-1CD6-47D0-A8D2-C1A454D64CC9}" uniqueName="2" name="Column2" queryTableFieldId="2" dataDxfId="14"/>
    <tableColumn id="3" xr3:uid="{E1105671-8E11-4B5B-970C-AF361647B58D}" uniqueName="3" name="Column3" queryTableFieldId="3" dataDxfId="13"/>
    <tableColumn id="4" xr3:uid="{613C8136-4DE6-46B5-A5E7-953234686E3D}" uniqueName="4" name="Column4" queryTableFieldId="4" dataDxfId="12"/>
    <tableColumn id="5" xr3:uid="{318FB9F5-15AB-4F9E-A007-3B09C61620AE}" uniqueName="5" name="Column5" queryTableFieldId="5" dataDxfId="11"/>
    <tableColumn id="6" xr3:uid="{06E19E4A-1096-4CA0-AC00-E3D6054E1D34}" uniqueName="6" name="Column6" queryTableFieldId="6" dataDxfId="10"/>
    <tableColumn id="7" xr3:uid="{B93C7E9B-5056-4081-90A7-6A90713C267B}" uniqueName="7" name="Column7" queryTableFieldId="7" dataDxfId="9"/>
    <tableColumn id="8" xr3:uid="{3EE94452-AF8F-4007-A798-9BBDC19147C7}" uniqueName="8" name="Column8" queryTableFieldId="8" dataDxfId="8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D52F735-F0DD-4068-BEDB-A491D747B68F}" name="mo_Ñ" displayName="mo_Ñ" ref="A1:H62" tableType="queryTable" totalsRowShown="0">
  <autoFilter ref="A1:H62" xr:uid="{AD52F735-F0DD-4068-BEDB-A491D747B68F}"/>
  <tableColumns count="8">
    <tableColumn id="1" xr3:uid="{E0CA1C7B-BC64-45E5-96E1-6780532ABED7}" uniqueName="1" name="Column1" queryTableFieldId="1" dataDxfId="7"/>
    <tableColumn id="2" xr3:uid="{3D8A4DFF-D750-4E81-948F-89F561A53F1A}" uniqueName="2" name="Column2" queryTableFieldId="2" dataDxfId="6"/>
    <tableColumn id="3" xr3:uid="{53CEA487-C8DE-4870-98B9-BCBC71661A54}" uniqueName="3" name="Column3" queryTableFieldId="3" dataDxfId="5"/>
    <tableColumn id="4" xr3:uid="{60DC5376-B750-4E3A-B16C-B383891ED903}" uniqueName="4" name="Column4" queryTableFieldId="4" dataDxfId="4"/>
    <tableColumn id="5" xr3:uid="{97BB6C85-4717-49AC-B48C-7CA3ACC074F7}" uniqueName="5" name="Column5" queryTableFieldId="5" dataDxfId="3"/>
    <tableColumn id="6" xr3:uid="{A7E2AF2C-6CEC-4DAF-9602-6DDBD9C8AB56}" uniqueName="6" name="Column6" queryTableFieldId="6" dataDxfId="2"/>
    <tableColumn id="7" xr3:uid="{093D4E80-3B49-458C-964F-7EE5B090C72E}" uniqueName="7" name="Column7" queryTableFieldId="7" dataDxfId="1"/>
    <tableColumn id="8" xr3:uid="{8BBD3C1F-170F-48FA-B2A4-1851E2465907}" uniqueName="8" name="Column8" queryTableFieldId="8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5AF6F07-D03D-4AC6-947A-6BFBACDA7668}" name="mo_A" displayName="mo_A" ref="A1:H61" tableType="queryTable" totalsRowShown="0">
  <autoFilter ref="A1:H61" xr:uid="{A5AF6F07-D03D-4AC6-947A-6BFBACDA7668}"/>
  <tableColumns count="8">
    <tableColumn id="1" xr3:uid="{A9BD2AB8-9D53-4407-803A-002BDEF23947}" uniqueName="1" name="Column1" queryTableFieldId="1" dataDxfId="91"/>
    <tableColumn id="2" xr3:uid="{59738613-97D6-4F1C-8269-D9CA1FC94750}" uniqueName="2" name="Column2" queryTableFieldId="2" dataDxfId="90"/>
    <tableColumn id="3" xr3:uid="{F491D22A-4AD4-4B4F-B777-9E7E2FDA594E}" uniqueName="3" name="Column3" queryTableFieldId="3" dataDxfId="89"/>
    <tableColumn id="4" xr3:uid="{97B12225-ED75-43DC-BD19-93958C821E91}" uniqueName="4" name="Column4" queryTableFieldId="4" dataDxfId="88"/>
    <tableColumn id="5" xr3:uid="{AAC39892-1125-4BBD-87AE-2D429DBA1869}" uniqueName="5" name="Column5" queryTableFieldId="5" dataDxfId="87"/>
    <tableColumn id="6" xr3:uid="{64DE7F9B-79C9-4724-90A1-E9782F251FDE}" uniqueName="6" name="Column6" queryTableFieldId="6" dataDxfId="86"/>
    <tableColumn id="7" xr3:uid="{40ED1CC0-88B2-49C5-97D9-4933C4E15796}" uniqueName="7" name="Column7" queryTableFieldId="7" dataDxfId="85"/>
    <tableColumn id="8" xr3:uid="{CC0E29F9-AFFE-4BC4-BD37-F3B6181DDA29}" uniqueName="8" name="Column8" queryTableFieldId="8" dataDxfId="8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85C317-686D-4C35-A879-73A3790C8B28}" name="mo_B" displayName="mo_B" ref="A1:F61" tableType="queryTable" totalsRowShown="0">
  <autoFilter ref="A1:F61" xr:uid="{A885C317-686D-4C35-A879-73A3790C8B28}"/>
  <tableColumns count="6">
    <tableColumn id="1" xr3:uid="{56D8E64F-E6FB-4FB0-8BA7-73722B373E95}" uniqueName="1" name="Column1" queryTableFieldId="1" dataDxfId="83"/>
    <tableColumn id="2" xr3:uid="{0DD04772-1973-4745-B6C8-5F5337C8ADE9}" uniqueName="2" name="Column2" queryTableFieldId="2" dataDxfId="82"/>
    <tableColumn id="3" xr3:uid="{DDD78B69-FD8F-44D9-8945-F99206FFFF94}" uniqueName="3" name="Column3" queryTableFieldId="3" dataDxfId="81"/>
    <tableColumn id="4" xr3:uid="{217399FF-DCF7-44C8-842E-F44B426009DD}" uniqueName="4" name="Column4" queryTableFieldId="4" dataDxfId="80"/>
    <tableColumn id="5" xr3:uid="{29D40D0C-BFB1-4FB6-90D9-B9B67FE36A31}" uniqueName="5" name="Column5" queryTableFieldId="5" dataDxfId="79"/>
    <tableColumn id="6" xr3:uid="{5D0E95ED-929B-476C-9D2A-80F8B10E3CCA}" uniqueName="6" name="Column6" queryTableFieldId="6" dataDxfId="7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B85570-7796-4E3B-B6CB-C7FFE33FB39C}" name="mo_C" displayName="mo_C" ref="A1:F57" tableType="queryTable" totalsRowShown="0">
  <autoFilter ref="A1:F57" xr:uid="{1EB85570-7796-4E3B-B6CB-C7FFE33FB39C}"/>
  <tableColumns count="6">
    <tableColumn id="1" xr3:uid="{0826BF6C-F2D4-47B0-A4FE-D26E7765DD91}" uniqueName="1" name="Column1" queryTableFieldId="1" dataDxfId="77"/>
    <tableColumn id="2" xr3:uid="{AE66B2AF-7FF0-49D1-9EF4-3808493F5229}" uniqueName="2" name="Column2" queryTableFieldId="2" dataDxfId="76"/>
    <tableColumn id="3" xr3:uid="{709BDC86-867F-47C4-A306-2FA1D0E4FBA2}" uniqueName="3" name="Column3" queryTableFieldId="3" dataDxfId="75"/>
    <tableColumn id="4" xr3:uid="{D1A98F36-9619-47A0-9677-C8A37733B633}" uniqueName="4" name="Column4" queryTableFieldId="4" dataDxfId="74"/>
    <tableColumn id="5" xr3:uid="{3F8EE64A-01C0-4654-AEF9-057296449817}" uniqueName="5" name="Column5" queryTableFieldId="5" dataDxfId="73"/>
    <tableColumn id="6" xr3:uid="{00B6DFA9-88CD-40A1-BBA9-7057B104F60C}" uniqueName="6" name="Column6" queryTableFieldId="6" dataDxfId="7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7CA3405-7762-4AC6-AB96-636EF8401599}" name="mo_D" displayName="mo_D" ref="A1:F60" tableType="queryTable" totalsRowShown="0">
  <autoFilter ref="A1:F60" xr:uid="{27CA3405-7762-4AC6-AB96-636EF8401599}"/>
  <tableColumns count="6">
    <tableColumn id="1" xr3:uid="{A61347EA-0D22-4017-ADD5-CD81E89CD7FA}" uniqueName="1" name="Column1" queryTableFieldId="1" dataDxfId="71"/>
    <tableColumn id="2" xr3:uid="{CA4DDED0-40CF-4FD8-BF7D-F6A23B2965BC}" uniqueName="2" name="Column2" queryTableFieldId="2" dataDxfId="70"/>
    <tableColumn id="3" xr3:uid="{0E15218C-8FC1-43D3-8BF2-CE434E4193F4}" uniqueName="3" name="Column3" queryTableFieldId="3" dataDxfId="69"/>
    <tableColumn id="4" xr3:uid="{3BE4AD49-CCC8-44D4-94D8-7D6D0BFED781}" uniqueName="4" name="Column4" queryTableFieldId="4" dataDxfId="68"/>
    <tableColumn id="5" xr3:uid="{930CBE96-D6F0-4CD7-959C-41AC629BDCC9}" uniqueName="5" name="Column5" queryTableFieldId="5" dataDxfId="67"/>
    <tableColumn id="6" xr3:uid="{1418F9EC-DE7C-4626-ACB0-46E738510648}" uniqueName="6" name="Column6" queryTableFieldId="6" dataDxfId="66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F0A7997-1C3B-40C7-89D6-36C83DEF1F8D}" name="mo_E" displayName="mo_E" ref="A1:F62" tableType="queryTable" totalsRowShown="0">
  <autoFilter ref="A1:F62" xr:uid="{CF0A7997-1C3B-40C7-89D6-36C83DEF1F8D}"/>
  <tableColumns count="6">
    <tableColumn id="1" xr3:uid="{68860946-B2AC-4175-8AD4-5C8604D6C938}" uniqueName="1" name="Column1" queryTableFieldId="1" dataDxfId="65"/>
    <tableColumn id="2" xr3:uid="{5D577FEC-0393-42A9-93EB-7C3053577C30}" uniqueName="2" name="Column2" queryTableFieldId="2" dataDxfId="64"/>
    <tableColumn id="3" xr3:uid="{F8740DFA-DD5F-449B-92DD-8C069D24EF96}" uniqueName="3" name="Column3" queryTableFieldId="3" dataDxfId="63"/>
    <tableColumn id="4" xr3:uid="{462E526E-7A7E-4EA9-87B3-6EEF1FDAA869}" uniqueName="4" name="Column4" queryTableFieldId="4" dataDxfId="62"/>
    <tableColumn id="5" xr3:uid="{BC0C7120-2A9C-47BC-9E98-5FE4C69DA6C2}" uniqueName="5" name="Column5" queryTableFieldId="5" dataDxfId="61"/>
    <tableColumn id="6" xr3:uid="{65861DA6-F0DC-44BC-9FCF-11889FE760F5}" uniqueName="6" name="Column6" queryTableFieldId="6" dataDxfId="6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717390-0078-4B1A-B8AA-C8E7C8C7211B}" name="mo_F" displayName="mo_F" ref="A1:F62" tableType="queryTable" totalsRowShown="0">
  <autoFilter ref="A1:F62" xr:uid="{A9717390-0078-4B1A-B8AA-C8E7C8C7211B}"/>
  <tableColumns count="6">
    <tableColumn id="1" xr3:uid="{2181F56A-B26E-49DE-A445-5A916D0C380C}" uniqueName="1" name="Column1" queryTableFieldId="1" dataDxfId="59"/>
    <tableColumn id="2" xr3:uid="{6BDEB1A3-0957-4B55-AB52-E5168450C36E}" uniqueName="2" name="Column2" queryTableFieldId="2" dataDxfId="58"/>
    <tableColumn id="3" xr3:uid="{652116D0-07D0-4914-89DC-71B3E86A5A1F}" uniqueName="3" name="Column3" queryTableFieldId="3" dataDxfId="57"/>
    <tableColumn id="4" xr3:uid="{BF34689B-64D6-441F-AB2C-C76A6B044A55}" uniqueName="4" name="Column4" queryTableFieldId="4" dataDxfId="56"/>
    <tableColumn id="5" xr3:uid="{57DDCF08-A191-48E5-BC73-8437BEF31ECF}" uniqueName="5" name="Column5" queryTableFieldId="5" dataDxfId="55"/>
    <tableColumn id="6" xr3:uid="{9E5E0128-C00E-4A80-A9A0-2A6872346678}" uniqueName="6" name="Column6" queryTableFieldId="6" dataDxfId="54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226751-83D5-4A2A-A3B0-77FAC9795191}" name="mo_G" displayName="mo_G" ref="A1:F62" tableType="queryTable" totalsRowShown="0">
  <autoFilter ref="A1:F62" xr:uid="{3F226751-83D5-4A2A-A3B0-77FAC9795191}"/>
  <tableColumns count="6">
    <tableColumn id="1" xr3:uid="{AFDD6F3D-D705-44D3-AA57-B07D091BBA57}" uniqueName="1" name="Column1" queryTableFieldId="1" dataDxfId="53"/>
    <tableColumn id="2" xr3:uid="{CD389AB2-564D-4BD0-A310-4FE0B4C2801B}" uniqueName="2" name="Column2" queryTableFieldId="2" dataDxfId="52"/>
    <tableColumn id="3" xr3:uid="{C59F532B-6F0F-47F3-94E4-001FD6D85D9E}" uniqueName="3" name="Column3" queryTableFieldId="3" dataDxfId="51"/>
    <tableColumn id="4" xr3:uid="{70FA72F3-0827-4A4F-B03B-87E74D7D645F}" uniqueName="4" name="Column4" queryTableFieldId="4" dataDxfId="50"/>
    <tableColumn id="5" xr3:uid="{348F2854-815C-46A4-9392-83DEC73CA1FC}" uniqueName="5" name="Column5" queryTableFieldId="5" dataDxfId="49"/>
    <tableColumn id="6" xr3:uid="{2ED87A9E-9789-4B8D-92BD-F82DB59EC6EF}" uniqueName="6" name="Column6" queryTableFieldId="6" dataDxfId="48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18CDCA3-A8C2-4FDB-8069-D3E53FF5BC32}" name="mo_H" displayName="mo_H" ref="A1:H61" tableType="queryTable" totalsRowShown="0">
  <autoFilter ref="A1:H61" xr:uid="{918CDCA3-A8C2-4FDB-8069-D3E53FF5BC32}"/>
  <tableColumns count="8">
    <tableColumn id="1" xr3:uid="{9CE1D9B6-C365-4579-A4A0-E7FAE17D0628}" uniqueName="1" name="Column1" queryTableFieldId="1" dataDxfId="47"/>
    <tableColumn id="2" xr3:uid="{CE683017-408E-4EE9-9367-20B2120CC62C}" uniqueName="2" name="Column2" queryTableFieldId="2" dataDxfId="46"/>
    <tableColumn id="3" xr3:uid="{3624578D-2910-48C3-83F9-144A2FC29812}" uniqueName="3" name="Column3" queryTableFieldId="3" dataDxfId="45"/>
    <tableColumn id="4" xr3:uid="{8B65E23D-EEA0-47FA-AEC6-E121CCD1010A}" uniqueName="4" name="Column4" queryTableFieldId="4" dataDxfId="44"/>
    <tableColumn id="5" xr3:uid="{DA885D28-B615-4FC7-92C8-73938EC5918A}" uniqueName="5" name="Column5" queryTableFieldId="5" dataDxfId="43"/>
    <tableColumn id="6" xr3:uid="{C677D6D7-6E5F-424B-9C17-6873FEA3F2E2}" uniqueName="6" name="Column6" queryTableFieldId="6" dataDxfId="42"/>
    <tableColumn id="7" xr3:uid="{B730D22C-1C8B-4B09-A9AA-15EE575CB520}" uniqueName="7" name="Column7" queryTableFieldId="7" dataDxfId="41"/>
    <tableColumn id="8" xr3:uid="{F3899E1B-3512-447B-B0D2-7DEE4E11E16F}" uniqueName="8" name="Column8" queryTableFieldId="8" dataDxfId="4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5A43-E023-45B2-A0BB-9FB104740823}">
  <dimension ref="A1:H59"/>
  <sheetViews>
    <sheetView workbookViewId="0">
      <selection activeCell="H3" sqref="H3"/>
    </sheetView>
  </sheetViews>
  <sheetFormatPr baseColWidth="10" defaultRowHeight="14.5" x14ac:dyDescent="0.35"/>
  <cols>
    <col min="1" max="6" width="10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 x14ac:dyDescent="0.3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74</v>
      </c>
    </row>
    <row r="3" spans="1:8" x14ac:dyDescent="0.35">
      <c r="A3" t="s">
        <v>12</v>
      </c>
      <c r="B3">
        <v>208.60499999999999</v>
      </c>
      <c r="C3">
        <v>473</v>
      </c>
      <c r="D3">
        <v>670</v>
      </c>
      <c r="E3">
        <v>118.01300000000001</v>
      </c>
      <c r="F3">
        <v>197.82</v>
      </c>
      <c r="H3">
        <f>GEOMEAN(F3,B3)</f>
        <v>203.14093900541073</v>
      </c>
    </row>
    <row r="4" spans="1:8" x14ac:dyDescent="0.35">
      <c r="A4" t="s">
        <v>13</v>
      </c>
      <c r="B4">
        <v>232.208</v>
      </c>
      <c r="C4">
        <v>776</v>
      </c>
      <c r="D4">
        <v>639</v>
      </c>
      <c r="E4">
        <v>18.513999999999999</v>
      </c>
      <c r="F4">
        <v>208.87700000000001</v>
      </c>
      <c r="H4">
        <f t="shared" ref="H4:H59" si="0">GEOMEAN(F4,B4)</f>
        <v>220.23376311546784</v>
      </c>
    </row>
    <row r="5" spans="1:8" x14ac:dyDescent="0.35">
      <c r="A5" t="s">
        <v>14</v>
      </c>
      <c r="B5">
        <v>259.33300000000003</v>
      </c>
      <c r="C5">
        <v>1564</v>
      </c>
      <c r="D5">
        <v>764</v>
      </c>
      <c r="E5">
        <v>54.618000000000002</v>
      </c>
      <c r="F5">
        <v>198.94900000000001</v>
      </c>
      <c r="H5">
        <f t="shared" si="0"/>
        <v>227.14321697334483</v>
      </c>
    </row>
    <row r="6" spans="1:8" x14ac:dyDescent="0.35">
      <c r="A6" t="s">
        <v>15</v>
      </c>
      <c r="B6">
        <v>266.95</v>
      </c>
      <c r="C6">
        <v>1506</v>
      </c>
      <c r="D6">
        <v>1509</v>
      </c>
      <c r="E6">
        <v>49.399000000000001</v>
      </c>
      <c r="F6">
        <v>216.83799999999999</v>
      </c>
      <c r="H6">
        <f t="shared" si="0"/>
        <v>240.59281805573497</v>
      </c>
    </row>
    <row r="7" spans="1:8" x14ac:dyDescent="0.35">
      <c r="A7" t="s">
        <v>16</v>
      </c>
      <c r="B7">
        <v>203.02</v>
      </c>
      <c r="C7">
        <v>400.65300000000002</v>
      </c>
      <c r="D7">
        <v>496.608</v>
      </c>
      <c r="E7">
        <v>90</v>
      </c>
      <c r="F7">
        <v>196.62299999999999</v>
      </c>
      <c r="H7">
        <f t="shared" si="0"/>
        <v>199.79589950747237</v>
      </c>
    </row>
    <row r="8" spans="1:8" x14ac:dyDescent="0.35">
      <c r="A8" t="s">
        <v>17</v>
      </c>
      <c r="B8">
        <v>230.56399999999999</v>
      </c>
      <c r="C8">
        <v>430</v>
      </c>
      <c r="D8">
        <v>1852</v>
      </c>
      <c r="E8">
        <v>53.430999999999997</v>
      </c>
      <c r="F8">
        <v>213.77500000000001</v>
      </c>
      <c r="H8">
        <f t="shared" si="0"/>
        <v>222.01085356351388</v>
      </c>
    </row>
    <row r="9" spans="1:8" x14ac:dyDescent="0.35">
      <c r="A9" t="s">
        <v>18</v>
      </c>
      <c r="B9">
        <v>285.07600000000002</v>
      </c>
      <c r="C9">
        <v>636</v>
      </c>
      <c r="D9">
        <v>642</v>
      </c>
      <c r="E9">
        <v>15.481</v>
      </c>
      <c r="F9">
        <v>230.965</v>
      </c>
      <c r="H9">
        <f t="shared" si="0"/>
        <v>256.59808717135832</v>
      </c>
    </row>
    <row r="10" spans="1:8" x14ac:dyDescent="0.35">
      <c r="A10" t="s">
        <v>19</v>
      </c>
      <c r="B10">
        <v>240.142</v>
      </c>
      <c r="C10">
        <v>576</v>
      </c>
      <c r="D10">
        <v>1540</v>
      </c>
      <c r="E10">
        <v>156.886</v>
      </c>
      <c r="F10">
        <v>185.84899999999999</v>
      </c>
      <c r="H10">
        <f t="shared" si="0"/>
        <v>211.2584922742752</v>
      </c>
    </row>
    <row r="11" spans="1:8" x14ac:dyDescent="0.35">
      <c r="A11" t="s">
        <v>20</v>
      </c>
      <c r="B11">
        <v>215.14099999999999</v>
      </c>
      <c r="C11">
        <v>275.40699999999998</v>
      </c>
      <c r="D11">
        <v>469.673</v>
      </c>
      <c r="E11">
        <v>90</v>
      </c>
      <c r="F11">
        <v>212.78399999999999</v>
      </c>
      <c r="H11">
        <f t="shared" si="0"/>
        <v>213.95925440139297</v>
      </c>
    </row>
    <row r="12" spans="1:8" x14ac:dyDescent="0.35">
      <c r="A12" t="s">
        <v>21</v>
      </c>
      <c r="B12">
        <v>225.578</v>
      </c>
      <c r="C12">
        <v>380.78899999999999</v>
      </c>
      <c r="D12">
        <v>348.46699999999998</v>
      </c>
      <c r="E12">
        <v>0</v>
      </c>
      <c r="F12">
        <v>225.578</v>
      </c>
      <c r="H12">
        <f t="shared" si="0"/>
        <v>225.578</v>
      </c>
    </row>
    <row r="13" spans="1:8" x14ac:dyDescent="0.35">
      <c r="A13" t="s">
        <v>22</v>
      </c>
      <c r="B13">
        <v>246.78899999999999</v>
      </c>
      <c r="C13">
        <v>716.29300000000001</v>
      </c>
      <c r="D13">
        <v>408.06</v>
      </c>
      <c r="E13">
        <v>90</v>
      </c>
      <c r="F13">
        <v>243.422</v>
      </c>
      <c r="H13">
        <f t="shared" si="0"/>
        <v>245.09971839641105</v>
      </c>
    </row>
    <row r="14" spans="1:8" x14ac:dyDescent="0.35">
      <c r="A14" t="s">
        <v>23</v>
      </c>
      <c r="B14">
        <v>244.095</v>
      </c>
      <c r="C14">
        <v>678.75300000000004</v>
      </c>
      <c r="D14">
        <v>643.73800000000006</v>
      </c>
      <c r="E14">
        <v>90</v>
      </c>
      <c r="F14">
        <v>241.065</v>
      </c>
      <c r="H14">
        <f t="shared" si="0"/>
        <v>242.57526909188414</v>
      </c>
    </row>
    <row r="15" spans="1:8" x14ac:dyDescent="0.35">
      <c r="A15" t="s">
        <v>24</v>
      </c>
      <c r="B15">
        <v>193.256</v>
      </c>
      <c r="C15">
        <v>412.1</v>
      </c>
      <c r="D15">
        <v>554.68600000000004</v>
      </c>
      <c r="E15">
        <v>0</v>
      </c>
      <c r="F15">
        <v>184.839</v>
      </c>
      <c r="H15">
        <f t="shared" si="0"/>
        <v>189.00065022110374</v>
      </c>
    </row>
    <row r="16" spans="1:8" x14ac:dyDescent="0.35">
      <c r="A16" t="s">
        <v>25</v>
      </c>
      <c r="B16">
        <v>271.88299999999998</v>
      </c>
      <c r="C16">
        <v>1419</v>
      </c>
      <c r="D16">
        <v>347</v>
      </c>
      <c r="E16">
        <v>9.2639999999999993</v>
      </c>
      <c r="F16">
        <v>205.154</v>
      </c>
      <c r="H16">
        <f t="shared" si="0"/>
        <v>236.17342141316408</v>
      </c>
    </row>
    <row r="17" spans="1:8" x14ac:dyDescent="0.35">
      <c r="A17" t="s">
        <v>26</v>
      </c>
      <c r="B17">
        <v>253.48599999999999</v>
      </c>
      <c r="C17">
        <v>244</v>
      </c>
      <c r="D17">
        <v>728</v>
      </c>
      <c r="E17">
        <v>75.224999999999994</v>
      </c>
      <c r="F17">
        <v>191.905</v>
      </c>
      <c r="H17">
        <f t="shared" si="0"/>
        <v>220.55663859879621</v>
      </c>
    </row>
    <row r="18" spans="1:8" x14ac:dyDescent="0.35">
      <c r="A18" t="s">
        <v>27</v>
      </c>
      <c r="B18">
        <v>241.232</v>
      </c>
      <c r="C18">
        <v>496</v>
      </c>
      <c r="D18">
        <v>1322</v>
      </c>
      <c r="E18">
        <v>81.168999999999997</v>
      </c>
      <c r="F18">
        <v>179.649</v>
      </c>
      <c r="H18">
        <f t="shared" si="0"/>
        <v>208.17561713130576</v>
      </c>
    </row>
    <row r="19" spans="1:8" x14ac:dyDescent="0.35">
      <c r="A19" t="s">
        <v>28</v>
      </c>
      <c r="B19">
        <v>235.29599999999999</v>
      </c>
      <c r="C19">
        <v>1359</v>
      </c>
      <c r="D19">
        <v>583</v>
      </c>
      <c r="E19">
        <v>48.945</v>
      </c>
      <c r="F19">
        <v>210.61799999999999</v>
      </c>
      <c r="H19">
        <f t="shared" si="0"/>
        <v>222.61530254679258</v>
      </c>
    </row>
    <row r="20" spans="1:8" x14ac:dyDescent="0.35">
      <c r="A20" t="s">
        <v>29</v>
      </c>
      <c r="B20">
        <v>225.24100000000001</v>
      </c>
      <c r="C20">
        <v>278.10000000000002</v>
      </c>
      <c r="D20">
        <v>273.21800000000002</v>
      </c>
      <c r="E20">
        <v>0</v>
      </c>
      <c r="F20">
        <v>225.24100000000001</v>
      </c>
      <c r="H20">
        <f t="shared" si="0"/>
        <v>225.24100000000001</v>
      </c>
    </row>
    <row r="21" spans="1:8" x14ac:dyDescent="0.35">
      <c r="A21" t="s">
        <v>30</v>
      </c>
      <c r="B21">
        <v>181.809</v>
      </c>
      <c r="C21">
        <v>589.19600000000003</v>
      </c>
      <c r="D21">
        <v>397.959</v>
      </c>
      <c r="E21">
        <v>90</v>
      </c>
      <c r="F21">
        <v>179.78899999999999</v>
      </c>
      <c r="H21">
        <f t="shared" si="0"/>
        <v>180.79617888937807</v>
      </c>
    </row>
    <row r="22" spans="1:8" x14ac:dyDescent="0.35">
      <c r="A22" t="s">
        <v>31</v>
      </c>
      <c r="B22">
        <v>134.33699999999999</v>
      </c>
      <c r="C22">
        <v>226.083</v>
      </c>
      <c r="D22">
        <v>569.66800000000001</v>
      </c>
      <c r="E22">
        <v>90</v>
      </c>
      <c r="F22">
        <v>128.27600000000001</v>
      </c>
      <c r="H22">
        <f t="shared" si="0"/>
        <v>131.27152399511479</v>
      </c>
    </row>
    <row r="23" spans="1:8" x14ac:dyDescent="0.35">
      <c r="A23" t="s">
        <v>32</v>
      </c>
      <c r="B23">
        <v>195.95</v>
      </c>
      <c r="C23">
        <v>290.221</v>
      </c>
      <c r="D23">
        <v>488.35899999999998</v>
      </c>
      <c r="E23">
        <v>0</v>
      </c>
      <c r="F23">
        <v>194.94</v>
      </c>
      <c r="H23">
        <f t="shared" si="0"/>
        <v>195.44434757751372</v>
      </c>
    </row>
    <row r="24" spans="1:8" x14ac:dyDescent="0.35">
      <c r="A24" t="s">
        <v>33</v>
      </c>
      <c r="B24">
        <v>216.15100000000001</v>
      </c>
      <c r="C24">
        <v>689.19</v>
      </c>
      <c r="D24">
        <v>167.16300000000001</v>
      </c>
      <c r="E24">
        <v>0</v>
      </c>
      <c r="F24">
        <v>213.12</v>
      </c>
      <c r="H24">
        <f t="shared" si="0"/>
        <v>214.63014960624707</v>
      </c>
    </row>
    <row r="25" spans="1:8" x14ac:dyDescent="0.35">
      <c r="A25" t="s">
        <v>34</v>
      </c>
      <c r="B25">
        <v>209.75399999999999</v>
      </c>
      <c r="C25">
        <v>308.738</v>
      </c>
      <c r="D25">
        <v>284.32900000000001</v>
      </c>
      <c r="E25">
        <v>0</v>
      </c>
      <c r="F25">
        <v>209.75399999999999</v>
      </c>
      <c r="H25">
        <f t="shared" si="0"/>
        <v>209.75399999999999</v>
      </c>
    </row>
    <row r="26" spans="1:8" x14ac:dyDescent="0.35">
      <c r="A26" t="s">
        <v>35</v>
      </c>
      <c r="B26">
        <v>204.36699999999999</v>
      </c>
      <c r="C26">
        <v>669.99900000000002</v>
      </c>
      <c r="D26">
        <v>247.46199999999999</v>
      </c>
      <c r="E26">
        <v>0</v>
      </c>
      <c r="F26">
        <v>195.27600000000001</v>
      </c>
      <c r="H26">
        <f t="shared" si="0"/>
        <v>199.76979324212155</v>
      </c>
    </row>
    <row r="27" spans="1:8" x14ac:dyDescent="0.35">
      <c r="A27" t="s">
        <v>36</v>
      </c>
      <c r="B27">
        <v>222.21100000000001</v>
      </c>
      <c r="C27">
        <v>607.71299999999997</v>
      </c>
      <c r="D27">
        <v>487.18099999999998</v>
      </c>
      <c r="E27">
        <v>90</v>
      </c>
      <c r="F27">
        <v>220.191</v>
      </c>
      <c r="H27">
        <f t="shared" si="0"/>
        <v>221.19869416657957</v>
      </c>
    </row>
    <row r="28" spans="1:8" x14ac:dyDescent="0.35">
      <c r="A28" t="s">
        <v>37</v>
      </c>
      <c r="B28">
        <v>205.71299999999999</v>
      </c>
      <c r="C28">
        <v>405.70299999999997</v>
      </c>
      <c r="D28">
        <v>190.899</v>
      </c>
      <c r="E28">
        <v>90</v>
      </c>
      <c r="F28">
        <v>198.643</v>
      </c>
      <c r="H28">
        <f t="shared" si="0"/>
        <v>202.14709361996771</v>
      </c>
    </row>
    <row r="29" spans="1:8" x14ac:dyDescent="0.35">
      <c r="A29" t="s">
        <v>38</v>
      </c>
      <c r="B29">
        <v>232.11099999999999</v>
      </c>
      <c r="C29">
        <v>1209</v>
      </c>
      <c r="D29">
        <v>1154</v>
      </c>
      <c r="E29">
        <v>107.90900000000001</v>
      </c>
      <c r="F29">
        <v>194.565</v>
      </c>
      <c r="H29">
        <f t="shared" si="0"/>
        <v>212.51041554474452</v>
      </c>
    </row>
    <row r="30" spans="1:8" x14ac:dyDescent="0.35">
      <c r="A30" t="s">
        <v>39</v>
      </c>
      <c r="B30">
        <v>245.05</v>
      </c>
      <c r="C30">
        <v>1642</v>
      </c>
      <c r="D30">
        <v>600</v>
      </c>
      <c r="E30">
        <v>55.524000000000001</v>
      </c>
      <c r="F30">
        <v>208.83600000000001</v>
      </c>
      <c r="H30">
        <f t="shared" si="0"/>
        <v>226.21949915955523</v>
      </c>
    </row>
    <row r="31" spans="1:8" x14ac:dyDescent="0.35">
      <c r="A31" t="s">
        <v>40</v>
      </c>
      <c r="B31">
        <v>239.392</v>
      </c>
      <c r="C31">
        <v>554</v>
      </c>
      <c r="D31">
        <v>340</v>
      </c>
      <c r="E31">
        <v>111.622</v>
      </c>
      <c r="F31">
        <v>220.35499999999999</v>
      </c>
      <c r="H31">
        <f t="shared" si="0"/>
        <v>229.67634654008236</v>
      </c>
    </row>
    <row r="32" spans="1:8" x14ac:dyDescent="0.35">
      <c r="A32" t="s">
        <v>41</v>
      </c>
      <c r="B32">
        <v>249.846</v>
      </c>
      <c r="C32">
        <v>346</v>
      </c>
      <c r="D32">
        <v>1406</v>
      </c>
      <c r="E32">
        <v>22.417999999999999</v>
      </c>
      <c r="F32">
        <v>197.63300000000001</v>
      </c>
      <c r="H32">
        <f t="shared" si="0"/>
        <v>222.21119350293768</v>
      </c>
    </row>
    <row r="33" spans="1:8" x14ac:dyDescent="0.35">
      <c r="A33" t="s">
        <v>42</v>
      </c>
      <c r="B33">
        <v>232.69399999999999</v>
      </c>
      <c r="C33">
        <v>295</v>
      </c>
      <c r="D33">
        <v>1521</v>
      </c>
      <c r="E33">
        <v>80.674000000000007</v>
      </c>
      <c r="F33">
        <v>197.971</v>
      </c>
      <c r="H33">
        <f t="shared" si="0"/>
        <v>214.63146058767808</v>
      </c>
    </row>
    <row r="34" spans="1:8" x14ac:dyDescent="0.35">
      <c r="A34" t="s">
        <v>43</v>
      </c>
      <c r="B34">
        <v>311.57499999999999</v>
      </c>
      <c r="C34">
        <v>280</v>
      </c>
      <c r="D34">
        <v>744</v>
      </c>
      <c r="E34">
        <v>40.661999999999999</v>
      </c>
      <c r="F34">
        <v>275.03399999999999</v>
      </c>
      <c r="H34">
        <f t="shared" si="0"/>
        <v>292.73489465726493</v>
      </c>
    </row>
    <row r="35" spans="1:8" x14ac:dyDescent="0.35">
      <c r="A35" t="s">
        <v>44</v>
      </c>
      <c r="B35">
        <v>260.59899999999999</v>
      </c>
      <c r="C35">
        <v>767</v>
      </c>
      <c r="D35">
        <v>767</v>
      </c>
      <c r="E35">
        <v>128.232</v>
      </c>
      <c r="F35">
        <v>233.446</v>
      </c>
      <c r="H35">
        <f t="shared" si="0"/>
        <v>246.64913167088181</v>
      </c>
    </row>
    <row r="36" spans="1:8" x14ac:dyDescent="0.35">
      <c r="A36" t="s">
        <v>45</v>
      </c>
      <c r="B36">
        <v>234.08600000000001</v>
      </c>
      <c r="C36">
        <v>504</v>
      </c>
      <c r="D36">
        <v>1371</v>
      </c>
      <c r="E36">
        <v>130.333</v>
      </c>
      <c r="F36">
        <v>173.61799999999999</v>
      </c>
      <c r="H36">
        <f t="shared" si="0"/>
        <v>201.5974780298603</v>
      </c>
    </row>
    <row r="37" spans="1:8" x14ac:dyDescent="0.35">
      <c r="A37" t="s">
        <v>46</v>
      </c>
      <c r="B37">
        <v>237.86099999999999</v>
      </c>
      <c r="C37">
        <v>1140</v>
      </c>
      <c r="D37">
        <v>1897</v>
      </c>
      <c r="E37">
        <v>48.73</v>
      </c>
      <c r="F37">
        <v>175.35300000000001</v>
      </c>
      <c r="H37">
        <f t="shared" si="0"/>
        <v>204.2293806801558</v>
      </c>
    </row>
    <row r="38" spans="1:8" x14ac:dyDescent="0.35">
      <c r="A38" t="s">
        <v>47</v>
      </c>
      <c r="B38">
        <v>238.37200000000001</v>
      </c>
      <c r="C38">
        <v>436.678</v>
      </c>
      <c r="D38">
        <v>368.33100000000002</v>
      </c>
      <c r="E38">
        <v>0</v>
      </c>
      <c r="F38">
        <v>230.965</v>
      </c>
      <c r="H38">
        <f t="shared" si="0"/>
        <v>234.63927416355514</v>
      </c>
    </row>
    <row r="39" spans="1:8" x14ac:dyDescent="0.35">
      <c r="A39" t="s">
        <v>48</v>
      </c>
      <c r="B39">
        <v>226.92400000000001</v>
      </c>
      <c r="C39">
        <v>705.68799999999999</v>
      </c>
      <c r="D39">
        <v>167.66800000000001</v>
      </c>
      <c r="E39">
        <v>90</v>
      </c>
      <c r="F39">
        <v>224.904</v>
      </c>
      <c r="H39">
        <f t="shared" si="0"/>
        <v>225.91174227117989</v>
      </c>
    </row>
    <row r="40" spans="1:8" x14ac:dyDescent="0.35">
      <c r="A40" t="s">
        <v>49</v>
      </c>
      <c r="B40">
        <v>299.572</v>
      </c>
      <c r="C40">
        <v>1056</v>
      </c>
      <c r="D40">
        <v>139</v>
      </c>
      <c r="E40">
        <v>144.792</v>
      </c>
      <c r="F40">
        <v>241.10300000000001</v>
      </c>
      <c r="H40">
        <f t="shared" si="0"/>
        <v>268.75213099806297</v>
      </c>
    </row>
    <row r="41" spans="1:8" x14ac:dyDescent="0.35">
      <c r="A41" t="s">
        <v>50</v>
      </c>
      <c r="B41">
        <v>273.00200000000001</v>
      </c>
      <c r="C41">
        <v>1100</v>
      </c>
      <c r="D41">
        <v>1220</v>
      </c>
      <c r="E41">
        <v>61.411999999999999</v>
      </c>
      <c r="F41">
        <v>206.11</v>
      </c>
      <c r="H41">
        <f t="shared" si="0"/>
        <v>237.20970093990678</v>
      </c>
    </row>
    <row r="42" spans="1:8" x14ac:dyDescent="0.35">
      <c r="A42" t="s">
        <v>51</v>
      </c>
      <c r="B42">
        <v>224.232</v>
      </c>
      <c r="C42">
        <v>345</v>
      </c>
      <c r="D42">
        <v>840</v>
      </c>
      <c r="E42">
        <v>165.922</v>
      </c>
      <c r="F42">
        <v>208.22300000000001</v>
      </c>
      <c r="H42">
        <f t="shared" si="0"/>
        <v>216.07929039128206</v>
      </c>
    </row>
    <row r="43" spans="1:8" x14ac:dyDescent="0.35">
      <c r="A43" t="s">
        <v>52</v>
      </c>
      <c r="B43">
        <v>245.036</v>
      </c>
      <c r="C43">
        <v>1611</v>
      </c>
      <c r="D43">
        <v>796</v>
      </c>
      <c r="E43">
        <v>9.4109999999999996</v>
      </c>
      <c r="F43">
        <v>216.29400000000001</v>
      </c>
      <c r="H43">
        <f t="shared" si="0"/>
        <v>230.21689030998573</v>
      </c>
    </row>
    <row r="44" spans="1:8" x14ac:dyDescent="0.35">
      <c r="A44" t="s">
        <v>53</v>
      </c>
      <c r="B44">
        <v>225.46299999999999</v>
      </c>
      <c r="C44">
        <v>1965</v>
      </c>
      <c r="D44">
        <v>1628</v>
      </c>
      <c r="E44">
        <v>45.545000000000002</v>
      </c>
      <c r="F44">
        <v>212.49600000000001</v>
      </c>
      <c r="H44">
        <f t="shared" si="0"/>
        <v>218.88349788871705</v>
      </c>
    </row>
    <row r="45" spans="1:8" x14ac:dyDescent="0.35">
      <c r="A45" t="s">
        <v>54</v>
      </c>
      <c r="B45">
        <v>232.31100000000001</v>
      </c>
      <c r="C45">
        <v>198.643</v>
      </c>
      <c r="D45">
        <v>102.352</v>
      </c>
      <c r="E45">
        <v>0</v>
      </c>
      <c r="F45">
        <v>230.291</v>
      </c>
      <c r="H45">
        <f t="shared" si="0"/>
        <v>231.29879485418854</v>
      </c>
    </row>
    <row r="46" spans="1:8" x14ac:dyDescent="0.35">
      <c r="A46" t="s">
        <v>55</v>
      </c>
      <c r="B46">
        <v>190.899</v>
      </c>
      <c r="C46">
        <v>293.25099999999998</v>
      </c>
      <c r="D46">
        <v>570.678</v>
      </c>
      <c r="E46">
        <v>90</v>
      </c>
      <c r="F46">
        <v>187.869</v>
      </c>
      <c r="H46">
        <f t="shared" si="0"/>
        <v>189.37794019103703</v>
      </c>
    </row>
    <row r="47" spans="1:8" x14ac:dyDescent="0.35">
      <c r="A47" t="s">
        <v>56</v>
      </c>
      <c r="B47">
        <v>211.774</v>
      </c>
      <c r="C47">
        <v>129.286</v>
      </c>
      <c r="D47">
        <v>621.85400000000004</v>
      </c>
      <c r="E47">
        <v>90</v>
      </c>
      <c r="F47">
        <v>208.744</v>
      </c>
      <c r="H47">
        <f t="shared" si="0"/>
        <v>210.25354183937068</v>
      </c>
    </row>
    <row r="48" spans="1:8" x14ac:dyDescent="0.35">
      <c r="A48" t="s">
        <v>57</v>
      </c>
      <c r="B48">
        <v>209.75399999999999</v>
      </c>
      <c r="C48">
        <v>424.55700000000002</v>
      </c>
      <c r="D48">
        <v>425.73599999999999</v>
      </c>
      <c r="E48">
        <v>0</v>
      </c>
      <c r="F48">
        <v>196.286</v>
      </c>
      <c r="H48">
        <f t="shared" si="0"/>
        <v>202.90828875134696</v>
      </c>
    </row>
    <row r="49" spans="1:8" x14ac:dyDescent="0.35">
      <c r="A49" t="s">
        <v>58</v>
      </c>
      <c r="B49">
        <v>88.210999999999999</v>
      </c>
      <c r="C49">
        <v>388.53199999999998</v>
      </c>
      <c r="D49">
        <v>36.53</v>
      </c>
      <c r="E49">
        <v>0</v>
      </c>
      <c r="F49">
        <v>77.774000000000001</v>
      </c>
      <c r="H49">
        <f t="shared" si="0"/>
        <v>82.828270016945297</v>
      </c>
    </row>
    <row r="50" spans="1:8" x14ac:dyDescent="0.35">
      <c r="A50" t="s">
        <v>59</v>
      </c>
      <c r="B50">
        <v>225.05600000000001</v>
      </c>
      <c r="C50">
        <v>1317</v>
      </c>
      <c r="D50">
        <v>329</v>
      </c>
      <c r="E50">
        <v>3.774</v>
      </c>
      <c r="F50">
        <v>191.98500000000001</v>
      </c>
      <c r="H50">
        <f t="shared" si="0"/>
        <v>207.86384043406878</v>
      </c>
    </row>
    <row r="51" spans="1:8" x14ac:dyDescent="0.35">
      <c r="A51" t="s">
        <v>60</v>
      </c>
      <c r="B51">
        <v>219.70699999999999</v>
      </c>
      <c r="C51">
        <v>1943</v>
      </c>
      <c r="D51">
        <v>329</v>
      </c>
      <c r="E51">
        <v>19.795999999999999</v>
      </c>
      <c r="F51">
        <v>177.43199999999999</v>
      </c>
      <c r="H51">
        <f t="shared" si="0"/>
        <v>197.44126322529442</v>
      </c>
    </row>
    <row r="52" spans="1:8" x14ac:dyDescent="0.35">
      <c r="A52" t="s">
        <v>61</v>
      </c>
      <c r="B52">
        <v>227.88200000000001</v>
      </c>
      <c r="C52">
        <v>1934</v>
      </c>
      <c r="D52">
        <v>1407</v>
      </c>
      <c r="E52">
        <v>53.773000000000003</v>
      </c>
      <c r="F52">
        <v>208.512</v>
      </c>
      <c r="H52">
        <f t="shared" si="0"/>
        <v>217.98195242725944</v>
      </c>
    </row>
    <row r="53" spans="1:8" x14ac:dyDescent="0.35">
      <c r="A53" t="s">
        <v>62</v>
      </c>
      <c r="B53">
        <v>241.404</v>
      </c>
      <c r="C53">
        <v>300</v>
      </c>
      <c r="D53">
        <v>1262</v>
      </c>
      <c r="E53">
        <v>118.85299999999999</v>
      </c>
      <c r="F53">
        <v>210.31899999999999</v>
      </c>
      <c r="H53">
        <f t="shared" si="0"/>
        <v>225.32609231067761</v>
      </c>
    </row>
    <row r="54" spans="1:8" x14ac:dyDescent="0.35">
      <c r="A54" t="s">
        <v>63</v>
      </c>
      <c r="B54">
        <v>216.82499999999999</v>
      </c>
      <c r="C54">
        <v>366</v>
      </c>
      <c r="D54">
        <v>198</v>
      </c>
      <c r="E54">
        <v>127.048</v>
      </c>
      <c r="F54">
        <v>207.91300000000001</v>
      </c>
      <c r="H54">
        <f t="shared" si="0"/>
        <v>212.32224618489698</v>
      </c>
    </row>
    <row r="55" spans="1:8" x14ac:dyDescent="0.35">
      <c r="A55" t="s">
        <v>64</v>
      </c>
      <c r="B55">
        <v>258.84699999999998</v>
      </c>
      <c r="C55">
        <v>1785</v>
      </c>
      <c r="D55">
        <v>725</v>
      </c>
      <c r="E55">
        <v>56.350999999999999</v>
      </c>
      <c r="F55">
        <v>233.79400000000001</v>
      </c>
      <c r="H55">
        <f t="shared" si="0"/>
        <v>246.00177950169387</v>
      </c>
    </row>
    <row r="56" spans="1:8" x14ac:dyDescent="0.35">
      <c r="A56" t="s">
        <v>65</v>
      </c>
      <c r="B56">
        <v>62.395000000000003</v>
      </c>
      <c r="C56">
        <v>2470</v>
      </c>
      <c r="D56">
        <v>258</v>
      </c>
      <c r="E56">
        <v>119.05500000000001</v>
      </c>
      <c r="F56">
        <v>47.472000000000001</v>
      </c>
      <c r="H56">
        <f t="shared" si="0"/>
        <v>54.424401145074626</v>
      </c>
    </row>
    <row r="57" spans="1:8" x14ac:dyDescent="0.35">
      <c r="A57" t="s">
        <v>66</v>
      </c>
      <c r="B57">
        <v>181.809</v>
      </c>
      <c r="C57">
        <v>256.88900000000001</v>
      </c>
      <c r="D57">
        <v>250.49199999999999</v>
      </c>
      <c r="E57">
        <v>0</v>
      </c>
      <c r="F57">
        <v>177.76900000000001</v>
      </c>
      <c r="H57">
        <f t="shared" si="0"/>
        <v>179.77765189533432</v>
      </c>
    </row>
    <row r="58" spans="1:8" x14ac:dyDescent="0.35">
      <c r="A58" t="s">
        <v>67</v>
      </c>
      <c r="B58">
        <v>226.251</v>
      </c>
      <c r="C58">
        <v>252.84899999999999</v>
      </c>
      <c r="D58">
        <v>444.42200000000003</v>
      </c>
      <c r="E58">
        <v>0</v>
      </c>
      <c r="F58">
        <v>220.191</v>
      </c>
      <c r="H58">
        <f t="shared" si="0"/>
        <v>223.20043445522234</v>
      </c>
    </row>
    <row r="59" spans="1:8" x14ac:dyDescent="0.35">
      <c r="A59" t="s">
        <v>68</v>
      </c>
      <c r="B59">
        <v>209.08</v>
      </c>
      <c r="C59">
        <v>513.947</v>
      </c>
      <c r="D59">
        <v>397.959</v>
      </c>
      <c r="E59">
        <v>90</v>
      </c>
      <c r="F59">
        <v>205.04</v>
      </c>
      <c r="H59">
        <f t="shared" si="0"/>
        <v>207.05014658289909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C89CF-C269-484E-9471-70D267401FBF}">
  <dimension ref="A1:J57"/>
  <sheetViews>
    <sheetView topLeftCell="D38" workbookViewId="0">
      <selection activeCell="J3" sqref="J3:J57"/>
    </sheetView>
  </sheetViews>
  <sheetFormatPr baseColWidth="10" defaultRowHeight="14.5" x14ac:dyDescent="0.35"/>
  <cols>
    <col min="1" max="8" width="1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77</v>
      </c>
      <c r="H1" t="s">
        <v>78</v>
      </c>
    </row>
    <row r="2" spans="1:10" x14ac:dyDescent="0.35">
      <c r="A2" t="s">
        <v>6</v>
      </c>
      <c r="B2" t="s">
        <v>79</v>
      </c>
      <c r="C2" t="s">
        <v>80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J2" t="s">
        <v>74</v>
      </c>
    </row>
    <row r="3" spans="1:10" x14ac:dyDescent="0.35">
      <c r="A3" t="s">
        <v>12</v>
      </c>
      <c r="B3">
        <v>65609.332999999999</v>
      </c>
      <c r="C3">
        <v>129.36099999999999</v>
      </c>
      <c r="D3">
        <v>315.08499999999998</v>
      </c>
      <c r="E3" t="s">
        <v>81</v>
      </c>
      <c r="F3" t="s">
        <v>59</v>
      </c>
      <c r="G3">
        <v>120.152</v>
      </c>
      <c r="H3">
        <v>278.78699999999998</v>
      </c>
      <c r="J3">
        <f>GEOMEAN(H3,D3)</f>
        <v>296.3808392845259</v>
      </c>
    </row>
    <row r="4" spans="1:10" x14ac:dyDescent="0.35">
      <c r="A4" t="s">
        <v>13</v>
      </c>
      <c r="B4">
        <v>39899.777999999998</v>
      </c>
      <c r="C4">
        <v>128.68600000000001</v>
      </c>
      <c r="D4">
        <v>242.00700000000001</v>
      </c>
      <c r="E4" t="s">
        <v>82</v>
      </c>
      <c r="F4" t="s">
        <v>83</v>
      </c>
      <c r="G4">
        <v>71.165000000000006</v>
      </c>
      <c r="H4">
        <v>210.13399999999999</v>
      </c>
      <c r="J4">
        <f t="shared" ref="J4:J57" si="0">GEOMEAN(H4,D4)</f>
        <v>225.50809062647841</v>
      </c>
    </row>
    <row r="5" spans="1:10" x14ac:dyDescent="0.35">
      <c r="A5" t="s">
        <v>14</v>
      </c>
      <c r="B5">
        <v>85458.944000000003</v>
      </c>
      <c r="C5">
        <v>125.282</v>
      </c>
      <c r="D5">
        <v>366.83199999999999</v>
      </c>
      <c r="E5" t="s">
        <v>84</v>
      </c>
      <c r="F5" t="s">
        <v>85</v>
      </c>
      <c r="G5">
        <v>101.658</v>
      </c>
      <c r="H5">
        <v>299.69900000000001</v>
      </c>
      <c r="J5">
        <f t="shared" si="0"/>
        <v>331.57078213859558</v>
      </c>
    </row>
    <row r="6" spans="1:10" x14ac:dyDescent="0.35">
      <c r="A6" t="s">
        <v>15</v>
      </c>
      <c r="B6">
        <v>107872.754</v>
      </c>
      <c r="C6">
        <v>124.30200000000001</v>
      </c>
      <c r="D6">
        <v>434.464</v>
      </c>
      <c r="E6" t="s">
        <v>86</v>
      </c>
      <c r="F6" t="s">
        <v>87</v>
      </c>
      <c r="G6">
        <v>170.4</v>
      </c>
      <c r="H6">
        <v>318.66000000000003</v>
      </c>
      <c r="J6">
        <f t="shared" si="0"/>
        <v>372.08372477172395</v>
      </c>
    </row>
    <row r="7" spans="1:10" x14ac:dyDescent="0.35">
      <c r="A7" t="s">
        <v>16</v>
      </c>
      <c r="B7">
        <v>69355.688999999998</v>
      </c>
      <c r="C7">
        <v>132.547</v>
      </c>
      <c r="D7">
        <v>350.47399999999999</v>
      </c>
      <c r="E7" t="s">
        <v>88</v>
      </c>
      <c r="F7" t="s">
        <v>63</v>
      </c>
      <c r="G7">
        <v>122.63</v>
      </c>
      <c r="H7">
        <v>253.077</v>
      </c>
      <c r="J7">
        <f t="shared" si="0"/>
        <v>297.82026206757655</v>
      </c>
    </row>
    <row r="8" spans="1:10" x14ac:dyDescent="0.35">
      <c r="A8" t="s">
        <v>17</v>
      </c>
      <c r="B8">
        <v>73374.284</v>
      </c>
      <c r="C8">
        <v>129.39500000000001</v>
      </c>
      <c r="D8">
        <v>366.01600000000002</v>
      </c>
      <c r="E8" t="s">
        <v>89</v>
      </c>
      <c r="F8" t="s">
        <v>90</v>
      </c>
      <c r="G8">
        <v>149.036</v>
      </c>
      <c r="H8">
        <v>270.19099999999997</v>
      </c>
      <c r="J8">
        <f t="shared" si="0"/>
        <v>314.47452846931816</v>
      </c>
    </row>
    <row r="9" spans="1:10" x14ac:dyDescent="0.35">
      <c r="A9" t="s">
        <v>18</v>
      </c>
      <c r="B9">
        <v>6638.4250000000002</v>
      </c>
      <c r="C9">
        <v>128.029</v>
      </c>
      <c r="D9">
        <v>97.963999999999999</v>
      </c>
      <c r="E9" t="s">
        <v>91</v>
      </c>
      <c r="F9" t="s">
        <v>92</v>
      </c>
      <c r="G9">
        <v>127.104</v>
      </c>
      <c r="H9">
        <v>88.111999999999995</v>
      </c>
      <c r="J9">
        <f t="shared" si="0"/>
        <v>92.907502215913652</v>
      </c>
    </row>
    <row r="10" spans="1:10" x14ac:dyDescent="0.35">
      <c r="A10" t="s">
        <v>19</v>
      </c>
      <c r="B10">
        <v>65120.038</v>
      </c>
      <c r="C10">
        <v>127.73099999999999</v>
      </c>
      <c r="D10">
        <v>311.17099999999999</v>
      </c>
      <c r="E10" t="s">
        <v>93</v>
      </c>
      <c r="F10" t="s">
        <v>94</v>
      </c>
      <c r="G10">
        <v>42.781999999999996</v>
      </c>
      <c r="H10">
        <v>268.44</v>
      </c>
      <c r="J10">
        <f t="shared" si="0"/>
        <v>289.01685632502472</v>
      </c>
    </row>
    <row r="11" spans="1:10" x14ac:dyDescent="0.35">
      <c r="A11" t="s">
        <v>20</v>
      </c>
      <c r="B11">
        <v>83134.653999999995</v>
      </c>
      <c r="C11">
        <v>135.62700000000001</v>
      </c>
      <c r="D11">
        <v>356.24200000000002</v>
      </c>
      <c r="E11" t="s">
        <v>95</v>
      </c>
      <c r="F11" t="s">
        <v>96</v>
      </c>
      <c r="G11">
        <v>60.215000000000003</v>
      </c>
      <c r="H11">
        <v>297.75</v>
      </c>
      <c r="J11">
        <f t="shared" si="0"/>
        <v>325.6855162576316</v>
      </c>
    </row>
    <row r="12" spans="1:10" x14ac:dyDescent="0.35">
      <c r="A12" t="s">
        <v>21</v>
      </c>
      <c r="B12">
        <v>95687.426000000007</v>
      </c>
      <c r="C12">
        <v>126.548</v>
      </c>
      <c r="D12">
        <v>406.88900000000001</v>
      </c>
      <c r="E12" t="s">
        <v>71</v>
      </c>
      <c r="F12" t="s">
        <v>97</v>
      </c>
      <c r="G12">
        <v>25.050999999999998</v>
      </c>
      <c r="H12">
        <v>297.91800000000001</v>
      </c>
      <c r="J12">
        <f t="shared" si="0"/>
        <v>348.1659907314326</v>
      </c>
    </row>
    <row r="13" spans="1:10" x14ac:dyDescent="0.35">
      <c r="A13" t="s">
        <v>22</v>
      </c>
      <c r="B13">
        <v>178970.57399999999</v>
      </c>
      <c r="C13">
        <v>132.864</v>
      </c>
      <c r="D13">
        <v>505.20699999999999</v>
      </c>
      <c r="E13" t="s">
        <v>98</v>
      </c>
      <c r="F13" t="s">
        <v>99</v>
      </c>
      <c r="G13">
        <v>102.714</v>
      </c>
      <c r="H13">
        <v>459.10300000000001</v>
      </c>
      <c r="J13">
        <f t="shared" si="0"/>
        <v>481.60362262030378</v>
      </c>
    </row>
    <row r="14" spans="1:10" x14ac:dyDescent="0.35">
      <c r="A14" t="s">
        <v>23</v>
      </c>
      <c r="B14">
        <v>65425.165000000001</v>
      </c>
      <c r="C14">
        <v>129.392</v>
      </c>
      <c r="D14">
        <v>323.274</v>
      </c>
      <c r="E14" t="s">
        <v>100</v>
      </c>
      <c r="F14" t="s">
        <v>69</v>
      </c>
      <c r="G14">
        <v>103.864</v>
      </c>
      <c r="H14">
        <v>261.32299999999998</v>
      </c>
      <c r="J14">
        <f t="shared" si="0"/>
        <v>290.65259589757665</v>
      </c>
    </row>
    <row r="15" spans="1:10" x14ac:dyDescent="0.35">
      <c r="A15" t="s">
        <v>24</v>
      </c>
      <c r="B15">
        <v>80573.797999999995</v>
      </c>
      <c r="C15">
        <v>133.35</v>
      </c>
      <c r="D15">
        <v>347.14499999999998</v>
      </c>
      <c r="E15" t="s">
        <v>101</v>
      </c>
      <c r="F15" t="s">
        <v>98</v>
      </c>
      <c r="G15">
        <v>30.263999999999999</v>
      </c>
      <c r="H15">
        <v>298.68700000000001</v>
      </c>
      <c r="J15">
        <f t="shared" si="0"/>
        <v>322.00574313977694</v>
      </c>
    </row>
    <row r="16" spans="1:10" x14ac:dyDescent="0.35">
      <c r="A16" t="s">
        <v>25</v>
      </c>
      <c r="B16">
        <v>99845.932000000001</v>
      </c>
      <c r="C16">
        <v>134.79300000000001</v>
      </c>
      <c r="D16">
        <v>389.74599999999998</v>
      </c>
      <c r="E16" t="s">
        <v>102</v>
      </c>
      <c r="F16" t="s">
        <v>103</v>
      </c>
      <c r="G16">
        <v>157.96199999999999</v>
      </c>
      <c r="H16">
        <v>332.803</v>
      </c>
      <c r="J16">
        <f t="shared" si="0"/>
        <v>360.15085455680929</v>
      </c>
    </row>
    <row r="17" spans="1:10" x14ac:dyDescent="0.35">
      <c r="A17" t="s">
        <v>26</v>
      </c>
      <c r="B17">
        <v>91844.304000000004</v>
      </c>
      <c r="C17">
        <v>134.12700000000001</v>
      </c>
      <c r="D17">
        <v>429.08499999999998</v>
      </c>
      <c r="E17" t="s">
        <v>104</v>
      </c>
      <c r="F17" t="s">
        <v>105</v>
      </c>
      <c r="G17">
        <v>6.03</v>
      </c>
      <c r="H17">
        <v>280.46699999999998</v>
      </c>
      <c r="J17">
        <f t="shared" si="0"/>
        <v>346.90659073445113</v>
      </c>
    </row>
    <row r="18" spans="1:10" x14ac:dyDescent="0.35">
      <c r="A18" t="s">
        <v>27</v>
      </c>
      <c r="B18">
        <v>75715.630999999994</v>
      </c>
      <c r="C18">
        <v>131.982</v>
      </c>
      <c r="D18">
        <v>369.19</v>
      </c>
      <c r="E18" t="s">
        <v>106</v>
      </c>
      <c r="F18" t="s">
        <v>107</v>
      </c>
      <c r="G18">
        <v>41.04</v>
      </c>
      <c r="H18">
        <v>279.22899999999998</v>
      </c>
      <c r="J18">
        <f t="shared" si="0"/>
        <v>321.0740639011504</v>
      </c>
    </row>
    <row r="19" spans="1:10" x14ac:dyDescent="0.35">
      <c r="A19" t="s">
        <v>28</v>
      </c>
      <c r="B19">
        <v>71764.036999999997</v>
      </c>
      <c r="C19">
        <v>130.05199999999999</v>
      </c>
      <c r="D19">
        <v>377.08499999999998</v>
      </c>
      <c r="E19" t="s">
        <v>108</v>
      </c>
      <c r="F19" t="s">
        <v>69</v>
      </c>
      <c r="G19">
        <v>123.66200000000001</v>
      </c>
      <c r="H19">
        <v>254.84700000000001</v>
      </c>
      <c r="J19">
        <f t="shared" si="0"/>
        <v>309.99835643919147</v>
      </c>
    </row>
    <row r="20" spans="1:10" x14ac:dyDescent="0.35">
      <c r="A20" t="s">
        <v>29</v>
      </c>
      <c r="B20">
        <v>89330.270999999993</v>
      </c>
      <c r="C20">
        <v>133.63499999999999</v>
      </c>
      <c r="D20">
        <v>355.34100000000001</v>
      </c>
      <c r="E20" t="s">
        <v>109</v>
      </c>
      <c r="F20" t="s">
        <v>110</v>
      </c>
      <c r="G20">
        <v>165.85900000000001</v>
      </c>
      <c r="H20">
        <v>324.70600000000002</v>
      </c>
      <c r="J20">
        <f t="shared" si="0"/>
        <v>339.67831067938386</v>
      </c>
    </row>
    <row r="21" spans="1:10" x14ac:dyDescent="0.35">
      <c r="A21" t="s">
        <v>30</v>
      </c>
      <c r="B21">
        <v>73685.764999999999</v>
      </c>
      <c r="C21">
        <v>131.047</v>
      </c>
      <c r="D21">
        <v>377.22300000000001</v>
      </c>
      <c r="E21" t="s">
        <v>111</v>
      </c>
      <c r="F21" t="s">
        <v>112</v>
      </c>
      <c r="G21">
        <v>167.73500000000001</v>
      </c>
      <c r="H21">
        <v>253.71100000000001</v>
      </c>
      <c r="J21">
        <f t="shared" si="0"/>
        <v>309.36325663045375</v>
      </c>
    </row>
    <row r="22" spans="1:10" x14ac:dyDescent="0.35">
      <c r="A22" t="s">
        <v>31</v>
      </c>
      <c r="B22">
        <v>8394.6020000000008</v>
      </c>
      <c r="C22">
        <v>113.98099999999999</v>
      </c>
      <c r="D22">
        <v>109.65600000000001</v>
      </c>
      <c r="E22" t="s">
        <v>113</v>
      </c>
      <c r="F22" t="s">
        <v>114</v>
      </c>
      <c r="G22">
        <v>20.311</v>
      </c>
      <c r="H22">
        <v>100.254</v>
      </c>
      <c r="J22">
        <f t="shared" si="0"/>
        <v>104.84966678058639</v>
      </c>
    </row>
    <row r="23" spans="1:10" x14ac:dyDescent="0.35">
      <c r="A23" t="s">
        <v>32</v>
      </c>
      <c r="B23">
        <v>83373.782999999996</v>
      </c>
      <c r="C23">
        <v>133.08699999999999</v>
      </c>
      <c r="D23">
        <v>351.64</v>
      </c>
      <c r="E23" t="s">
        <v>115</v>
      </c>
      <c r="F23" t="s">
        <v>116</v>
      </c>
      <c r="G23">
        <v>80.930999999999997</v>
      </c>
      <c r="H23">
        <v>295.82600000000002</v>
      </c>
      <c r="J23">
        <f t="shared" si="0"/>
        <v>322.52791296258374</v>
      </c>
    </row>
    <row r="24" spans="1:10" x14ac:dyDescent="0.35">
      <c r="A24" t="s">
        <v>33</v>
      </c>
      <c r="B24">
        <v>110472.628</v>
      </c>
      <c r="C24">
        <v>131.58000000000001</v>
      </c>
      <c r="D24">
        <v>429.89600000000002</v>
      </c>
      <c r="E24" t="s">
        <v>117</v>
      </c>
      <c r="F24" t="s">
        <v>118</v>
      </c>
      <c r="G24">
        <v>29.193000000000001</v>
      </c>
      <c r="H24">
        <v>337.09300000000002</v>
      </c>
      <c r="J24">
        <f t="shared" si="0"/>
        <v>380.67693958000666</v>
      </c>
    </row>
    <row r="25" spans="1:10" x14ac:dyDescent="0.35">
      <c r="A25" t="s">
        <v>34</v>
      </c>
      <c r="B25">
        <v>42151.159</v>
      </c>
      <c r="C25">
        <v>126.848</v>
      </c>
      <c r="D25">
        <v>253.542</v>
      </c>
      <c r="E25" t="s">
        <v>119</v>
      </c>
      <c r="F25" t="s">
        <v>120</v>
      </c>
      <c r="G25">
        <v>51.953000000000003</v>
      </c>
      <c r="H25">
        <v>216.52099999999999</v>
      </c>
      <c r="J25">
        <f t="shared" si="0"/>
        <v>234.3014455397149</v>
      </c>
    </row>
    <row r="26" spans="1:10" x14ac:dyDescent="0.35">
      <c r="A26" t="s">
        <v>35</v>
      </c>
      <c r="B26">
        <v>77514.841</v>
      </c>
      <c r="C26">
        <v>131.815</v>
      </c>
      <c r="D26">
        <v>353.65800000000002</v>
      </c>
      <c r="E26" t="s">
        <v>121</v>
      </c>
      <c r="F26" t="s">
        <v>122</v>
      </c>
      <c r="G26">
        <v>31.408999999999999</v>
      </c>
      <c r="H26">
        <v>289.17099999999999</v>
      </c>
      <c r="J26">
        <f t="shared" si="0"/>
        <v>319.79311674581118</v>
      </c>
    </row>
    <row r="27" spans="1:10" x14ac:dyDescent="0.35">
      <c r="A27" t="s">
        <v>36</v>
      </c>
      <c r="B27">
        <v>93197.808000000005</v>
      </c>
      <c r="C27">
        <v>132.36500000000001</v>
      </c>
      <c r="D27">
        <v>409.59699999999998</v>
      </c>
      <c r="E27" t="s">
        <v>123</v>
      </c>
      <c r="F27" t="s">
        <v>124</v>
      </c>
      <c r="G27">
        <v>40.703000000000003</v>
      </c>
      <c r="H27">
        <v>298.58</v>
      </c>
      <c r="J27">
        <f t="shared" si="0"/>
        <v>349.71055497368104</v>
      </c>
    </row>
    <row r="28" spans="1:10" x14ac:dyDescent="0.35">
      <c r="A28" t="s">
        <v>37</v>
      </c>
      <c r="B28">
        <v>4898.7460000000001</v>
      </c>
      <c r="C28">
        <v>112.05800000000001</v>
      </c>
      <c r="D28">
        <v>83.012</v>
      </c>
      <c r="E28" t="s">
        <v>125</v>
      </c>
      <c r="F28" t="s">
        <v>126</v>
      </c>
      <c r="G28">
        <v>70.253</v>
      </c>
      <c r="H28">
        <v>77.093000000000004</v>
      </c>
      <c r="J28">
        <f t="shared" si="0"/>
        <v>79.997775694077902</v>
      </c>
    </row>
    <row r="29" spans="1:10" x14ac:dyDescent="0.35">
      <c r="A29" t="s">
        <v>38</v>
      </c>
      <c r="B29">
        <v>86155.93</v>
      </c>
      <c r="C29">
        <v>142.65600000000001</v>
      </c>
      <c r="D29">
        <v>382.661</v>
      </c>
      <c r="E29" t="s">
        <v>69</v>
      </c>
      <c r="F29" t="s">
        <v>127</v>
      </c>
      <c r="G29">
        <v>159.57300000000001</v>
      </c>
      <c r="H29">
        <v>299.83300000000003</v>
      </c>
      <c r="J29">
        <f t="shared" si="0"/>
        <v>338.72466047366555</v>
      </c>
    </row>
    <row r="30" spans="1:10" x14ac:dyDescent="0.35">
      <c r="A30" t="s">
        <v>39</v>
      </c>
      <c r="B30">
        <v>87914.782999999996</v>
      </c>
      <c r="C30">
        <v>127.09699999999999</v>
      </c>
      <c r="D30">
        <v>400.99</v>
      </c>
      <c r="E30" t="s">
        <v>128</v>
      </c>
      <c r="F30" t="s">
        <v>129</v>
      </c>
      <c r="G30">
        <v>136.28200000000001</v>
      </c>
      <c r="H30">
        <v>291.238</v>
      </c>
      <c r="J30">
        <f t="shared" si="0"/>
        <v>341.73604670856719</v>
      </c>
    </row>
    <row r="31" spans="1:10" x14ac:dyDescent="0.35">
      <c r="A31" t="s">
        <v>40</v>
      </c>
      <c r="B31">
        <v>79792.865999999995</v>
      </c>
      <c r="C31">
        <v>124.78</v>
      </c>
      <c r="D31">
        <v>335.74400000000003</v>
      </c>
      <c r="E31" t="s">
        <v>130</v>
      </c>
      <c r="F31" t="s">
        <v>131</v>
      </c>
      <c r="G31">
        <v>67.055999999999997</v>
      </c>
      <c r="H31">
        <v>302.31</v>
      </c>
      <c r="J31">
        <f t="shared" si="0"/>
        <v>318.58871392439505</v>
      </c>
    </row>
    <row r="32" spans="1:10" x14ac:dyDescent="0.35">
      <c r="A32" t="s">
        <v>41</v>
      </c>
      <c r="B32">
        <v>77457.650999999998</v>
      </c>
      <c r="C32">
        <v>132.923</v>
      </c>
      <c r="D32">
        <v>323.101</v>
      </c>
      <c r="E32" t="s">
        <v>132</v>
      </c>
      <c r="F32" t="s">
        <v>133</v>
      </c>
      <c r="G32">
        <v>143.91200000000001</v>
      </c>
      <c r="H32">
        <v>304.084</v>
      </c>
      <c r="J32">
        <f t="shared" si="0"/>
        <v>313.44831230044929</v>
      </c>
    </row>
    <row r="33" spans="1:10" x14ac:dyDescent="0.35">
      <c r="A33" t="s">
        <v>42</v>
      </c>
      <c r="B33">
        <v>80464.769</v>
      </c>
      <c r="C33">
        <v>127.90600000000001</v>
      </c>
      <c r="D33">
        <v>352.41800000000001</v>
      </c>
      <c r="E33" t="s">
        <v>134</v>
      </c>
      <c r="F33" t="s">
        <v>135</v>
      </c>
      <c r="G33">
        <v>111.801</v>
      </c>
      <c r="H33">
        <v>285.80900000000003</v>
      </c>
      <c r="J33">
        <f t="shared" si="0"/>
        <v>317.37081806933668</v>
      </c>
    </row>
    <row r="34" spans="1:10" x14ac:dyDescent="0.35">
      <c r="A34" t="s">
        <v>43</v>
      </c>
      <c r="B34">
        <v>90909.081000000006</v>
      </c>
      <c r="C34">
        <v>132.63999999999999</v>
      </c>
      <c r="D34">
        <v>380.60199999999998</v>
      </c>
      <c r="E34" t="s">
        <v>136</v>
      </c>
      <c r="F34" t="s">
        <v>137</v>
      </c>
      <c r="G34">
        <v>96.751000000000005</v>
      </c>
      <c r="H34">
        <v>296.238</v>
      </c>
      <c r="J34">
        <f t="shared" si="0"/>
        <v>335.7808441171116</v>
      </c>
    </row>
    <row r="35" spans="1:10" x14ac:dyDescent="0.35">
      <c r="A35" t="s">
        <v>44</v>
      </c>
      <c r="B35">
        <v>66888.925000000003</v>
      </c>
      <c r="C35">
        <v>124.825</v>
      </c>
      <c r="D35">
        <v>333.10399999999998</v>
      </c>
      <c r="E35" t="s">
        <v>138</v>
      </c>
      <c r="F35" t="s">
        <v>139</v>
      </c>
      <c r="G35">
        <v>132.96899999999999</v>
      </c>
      <c r="H35">
        <v>271.68700000000001</v>
      </c>
      <c r="J35">
        <f t="shared" si="0"/>
        <v>300.83222308788663</v>
      </c>
    </row>
    <row r="36" spans="1:10" x14ac:dyDescent="0.35">
      <c r="A36" t="s">
        <v>45</v>
      </c>
      <c r="B36">
        <v>108086.91099999999</v>
      </c>
      <c r="C36">
        <v>134.566</v>
      </c>
      <c r="D36">
        <v>426.91300000000001</v>
      </c>
      <c r="E36" t="s">
        <v>140</v>
      </c>
      <c r="F36" t="s">
        <v>141</v>
      </c>
      <c r="G36">
        <v>150.78899999999999</v>
      </c>
      <c r="H36">
        <v>322.31400000000002</v>
      </c>
      <c r="J36">
        <f t="shared" si="0"/>
        <v>370.94478926384721</v>
      </c>
    </row>
    <row r="37" spans="1:10" x14ac:dyDescent="0.35">
      <c r="A37" t="s">
        <v>46</v>
      </c>
      <c r="B37">
        <v>87103.192999999999</v>
      </c>
      <c r="C37">
        <v>128.947</v>
      </c>
      <c r="D37">
        <v>337.56200000000001</v>
      </c>
      <c r="E37">
        <v>598.33000000000004</v>
      </c>
      <c r="F37">
        <v>482.13600000000002</v>
      </c>
      <c r="G37">
        <v>90</v>
      </c>
      <c r="H37">
        <v>328.54700000000003</v>
      </c>
      <c r="J37">
        <f t="shared" si="0"/>
        <v>333.02399675398772</v>
      </c>
    </row>
    <row r="38" spans="1:10" x14ac:dyDescent="0.35">
      <c r="A38" t="s">
        <v>47</v>
      </c>
      <c r="B38">
        <v>80256.854999999996</v>
      </c>
      <c r="C38">
        <v>128.42099999999999</v>
      </c>
      <c r="D38">
        <v>387.91300000000001</v>
      </c>
      <c r="E38" t="s">
        <v>59</v>
      </c>
      <c r="F38" t="s">
        <v>142</v>
      </c>
      <c r="G38">
        <v>15.782999999999999</v>
      </c>
      <c r="H38">
        <v>270.45</v>
      </c>
      <c r="J38">
        <f t="shared" si="0"/>
        <v>323.89978519597696</v>
      </c>
    </row>
    <row r="39" spans="1:10" x14ac:dyDescent="0.35">
      <c r="A39" t="s">
        <v>48</v>
      </c>
      <c r="B39">
        <v>81370.672000000006</v>
      </c>
      <c r="C39">
        <v>136.47300000000001</v>
      </c>
      <c r="D39">
        <v>337.548</v>
      </c>
      <c r="E39" t="s">
        <v>143</v>
      </c>
      <c r="F39" t="s">
        <v>144</v>
      </c>
      <c r="G39">
        <v>2.4940000000000002</v>
      </c>
      <c r="H39">
        <v>313.55399999999997</v>
      </c>
      <c r="J39">
        <f t="shared" si="0"/>
        <v>325.32987196382686</v>
      </c>
    </row>
    <row r="40" spans="1:10" x14ac:dyDescent="0.35">
      <c r="A40" t="s">
        <v>49</v>
      </c>
      <c r="B40">
        <v>85242.668999999994</v>
      </c>
      <c r="C40">
        <v>129.595</v>
      </c>
      <c r="D40">
        <v>365.87799999999999</v>
      </c>
      <c r="E40" t="s">
        <v>145</v>
      </c>
      <c r="F40" t="s">
        <v>146</v>
      </c>
      <c r="G40">
        <v>55.033999999999999</v>
      </c>
      <c r="H40">
        <v>301.90699999999998</v>
      </c>
      <c r="J40">
        <f t="shared" si="0"/>
        <v>332.3569306423442</v>
      </c>
    </row>
    <row r="41" spans="1:10" x14ac:dyDescent="0.35">
      <c r="A41" t="s">
        <v>50</v>
      </c>
      <c r="B41">
        <v>67598.508000000002</v>
      </c>
      <c r="C41">
        <v>123.47199999999999</v>
      </c>
      <c r="D41">
        <v>319.60000000000002</v>
      </c>
      <c r="E41" t="s">
        <v>147</v>
      </c>
      <c r="F41" t="s">
        <v>148</v>
      </c>
      <c r="G41">
        <v>27.635999999999999</v>
      </c>
      <c r="H41">
        <v>272.47300000000001</v>
      </c>
      <c r="J41">
        <f t="shared" si="0"/>
        <v>295.09722262332463</v>
      </c>
    </row>
    <row r="42" spans="1:10" x14ac:dyDescent="0.35">
      <c r="A42" t="s">
        <v>51</v>
      </c>
      <c r="B42">
        <v>24382.25</v>
      </c>
      <c r="C42">
        <v>121.992</v>
      </c>
      <c r="D42">
        <v>184.679</v>
      </c>
      <c r="E42" t="s">
        <v>149</v>
      </c>
      <c r="F42" t="s">
        <v>150</v>
      </c>
      <c r="G42">
        <v>169.584</v>
      </c>
      <c r="H42">
        <v>171.74100000000001</v>
      </c>
      <c r="J42">
        <f t="shared" si="0"/>
        <v>178.09254936408766</v>
      </c>
    </row>
    <row r="43" spans="1:10" x14ac:dyDescent="0.35">
      <c r="A43" t="s">
        <v>52</v>
      </c>
      <c r="B43">
        <v>138993.20499999999</v>
      </c>
      <c r="C43">
        <v>133.047</v>
      </c>
      <c r="D43">
        <v>477.29</v>
      </c>
      <c r="E43" t="s">
        <v>151</v>
      </c>
      <c r="F43" t="s">
        <v>152</v>
      </c>
      <c r="G43">
        <v>68.064999999999998</v>
      </c>
      <c r="H43">
        <v>375.24</v>
      </c>
      <c r="J43">
        <f t="shared" si="0"/>
        <v>423.2000704158732</v>
      </c>
    </row>
    <row r="44" spans="1:10" x14ac:dyDescent="0.35">
      <c r="A44" t="s">
        <v>53</v>
      </c>
      <c r="B44">
        <v>80131.103000000003</v>
      </c>
      <c r="C44">
        <v>138.19499999999999</v>
      </c>
      <c r="D44">
        <v>340.62299999999999</v>
      </c>
      <c r="E44" t="s">
        <v>153</v>
      </c>
      <c r="F44" t="s">
        <v>154</v>
      </c>
      <c r="G44">
        <v>43.173000000000002</v>
      </c>
      <c r="H44">
        <v>301.84500000000003</v>
      </c>
      <c r="J44">
        <f t="shared" si="0"/>
        <v>320.64832673039166</v>
      </c>
    </row>
    <row r="45" spans="1:10" x14ac:dyDescent="0.35">
      <c r="A45" t="s">
        <v>54</v>
      </c>
      <c r="B45">
        <v>146469.30600000001</v>
      </c>
      <c r="C45">
        <v>123.874</v>
      </c>
      <c r="D45">
        <v>470.83300000000003</v>
      </c>
      <c r="E45" t="s">
        <v>155</v>
      </c>
      <c r="F45" t="s">
        <v>156</v>
      </c>
      <c r="G45">
        <v>145.63399999999999</v>
      </c>
      <c r="H45">
        <v>401.89400000000001</v>
      </c>
      <c r="J45">
        <f t="shared" si="0"/>
        <v>434.99995138160648</v>
      </c>
    </row>
    <row r="46" spans="1:10" x14ac:dyDescent="0.35">
      <c r="A46" t="s">
        <v>55</v>
      </c>
      <c r="B46">
        <v>90001.951000000001</v>
      </c>
      <c r="C46">
        <v>129.233</v>
      </c>
      <c r="D46">
        <v>416.52699999999999</v>
      </c>
      <c r="E46" t="s">
        <v>157</v>
      </c>
      <c r="F46" t="s">
        <v>158</v>
      </c>
      <c r="G46">
        <v>68.164000000000001</v>
      </c>
      <c r="H46">
        <v>288.44900000000001</v>
      </c>
      <c r="J46">
        <f t="shared" si="0"/>
        <v>346.62197942859882</v>
      </c>
    </row>
    <row r="47" spans="1:10" x14ac:dyDescent="0.35">
      <c r="A47" t="s">
        <v>56</v>
      </c>
      <c r="B47">
        <v>109221.465</v>
      </c>
      <c r="C47">
        <v>130.35599999999999</v>
      </c>
      <c r="D47">
        <v>438.32799999999997</v>
      </c>
      <c r="E47" t="s">
        <v>151</v>
      </c>
      <c r="F47" t="s">
        <v>159</v>
      </c>
      <c r="G47">
        <v>82.647999999999996</v>
      </c>
      <c r="H47">
        <v>323.28899999999999</v>
      </c>
      <c r="J47">
        <f t="shared" si="0"/>
        <v>376.43939856502794</v>
      </c>
    </row>
    <row r="48" spans="1:10" x14ac:dyDescent="0.35">
      <c r="A48" t="s">
        <v>57</v>
      </c>
      <c r="B48">
        <v>64893.284</v>
      </c>
      <c r="C48">
        <v>126.55</v>
      </c>
      <c r="D48">
        <v>317.15600000000001</v>
      </c>
      <c r="E48" t="s">
        <v>160</v>
      </c>
      <c r="F48" t="s">
        <v>161</v>
      </c>
      <c r="G48">
        <v>109.751</v>
      </c>
      <c r="H48">
        <v>254.69900000000001</v>
      </c>
      <c r="J48">
        <f t="shared" si="0"/>
        <v>284.2170227906837</v>
      </c>
    </row>
    <row r="49" spans="1:10" x14ac:dyDescent="0.35">
      <c r="A49" t="s">
        <v>58</v>
      </c>
      <c r="B49">
        <v>81752.945000000007</v>
      </c>
      <c r="C49">
        <v>134.97800000000001</v>
      </c>
      <c r="D49">
        <v>384.15100000000001</v>
      </c>
      <c r="E49" t="s">
        <v>162</v>
      </c>
      <c r="F49" t="s">
        <v>163</v>
      </c>
      <c r="G49">
        <v>147.74700000000001</v>
      </c>
      <c r="H49">
        <v>278.88099999999997</v>
      </c>
      <c r="J49">
        <f t="shared" si="0"/>
        <v>327.31088437600113</v>
      </c>
    </row>
    <row r="50" spans="1:10" x14ac:dyDescent="0.35">
      <c r="A50" t="s">
        <v>59</v>
      </c>
      <c r="B50">
        <v>82993.517000000007</v>
      </c>
      <c r="C50">
        <v>131.39699999999999</v>
      </c>
      <c r="D50">
        <v>390.00299999999999</v>
      </c>
      <c r="E50" t="s">
        <v>145</v>
      </c>
      <c r="F50" t="s">
        <v>164</v>
      </c>
      <c r="G50">
        <v>139.40899999999999</v>
      </c>
      <c r="H50">
        <v>286.15800000000002</v>
      </c>
      <c r="J50">
        <f t="shared" si="0"/>
        <v>334.06957130813339</v>
      </c>
    </row>
    <row r="51" spans="1:10" x14ac:dyDescent="0.35">
      <c r="A51" t="s">
        <v>60</v>
      </c>
      <c r="B51">
        <v>90382.551000000007</v>
      </c>
      <c r="C51">
        <v>128.054</v>
      </c>
      <c r="D51">
        <v>376.97</v>
      </c>
      <c r="E51" t="s">
        <v>165</v>
      </c>
      <c r="F51" t="s">
        <v>166</v>
      </c>
      <c r="G51">
        <v>166.321</v>
      </c>
      <c r="H51">
        <v>302.22500000000002</v>
      </c>
      <c r="J51">
        <f t="shared" si="0"/>
        <v>337.53482524030022</v>
      </c>
    </row>
    <row r="52" spans="1:10" x14ac:dyDescent="0.35">
      <c r="A52" t="s">
        <v>61</v>
      </c>
      <c r="B52">
        <v>98794.433000000005</v>
      </c>
      <c r="C52">
        <v>125.07599999999999</v>
      </c>
      <c r="D52">
        <v>436.01299999999998</v>
      </c>
      <c r="E52" t="s">
        <v>167</v>
      </c>
      <c r="F52" t="s">
        <v>168</v>
      </c>
      <c r="G52">
        <v>67.106999999999999</v>
      </c>
      <c r="H52">
        <v>309.57499999999999</v>
      </c>
      <c r="J52">
        <f t="shared" si="0"/>
        <v>367.39450795432424</v>
      </c>
    </row>
    <row r="53" spans="1:10" x14ac:dyDescent="0.35">
      <c r="A53" t="s">
        <v>62</v>
      </c>
      <c r="B53">
        <v>65082.357000000004</v>
      </c>
      <c r="C53">
        <v>129.184</v>
      </c>
      <c r="D53">
        <v>329.14400000000001</v>
      </c>
      <c r="E53" t="s">
        <v>169</v>
      </c>
      <c r="F53" t="s">
        <v>170</v>
      </c>
      <c r="G53">
        <v>35.753999999999998</v>
      </c>
      <c r="H53">
        <v>255.09100000000001</v>
      </c>
      <c r="J53">
        <f t="shared" si="0"/>
        <v>289.76140547698895</v>
      </c>
    </row>
    <row r="54" spans="1:10" x14ac:dyDescent="0.35">
      <c r="A54" t="s">
        <v>63</v>
      </c>
      <c r="B54">
        <v>18380.276999999998</v>
      </c>
      <c r="C54">
        <v>133.911</v>
      </c>
      <c r="D54">
        <v>174.00899999999999</v>
      </c>
      <c r="E54" t="s">
        <v>171</v>
      </c>
      <c r="F54" t="s">
        <v>172</v>
      </c>
      <c r="G54">
        <v>15.583</v>
      </c>
      <c r="H54">
        <v>140.03899999999999</v>
      </c>
      <c r="J54">
        <f t="shared" si="0"/>
        <v>156.10267887195272</v>
      </c>
    </row>
    <row r="55" spans="1:10" x14ac:dyDescent="0.35">
      <c r="A55" t="s">
        <v>64</v>
      </c>
      <c r="B55">
        <v>72129.251999999993</v>
      </c>
      <c r="C55">
        <v>146.09700000000001</v>
      </c>
      <c r="D55">
        <v>315.56799999999998</v>
      </c>
      <c r="E55" t="s">
        <v>17</v>
      </c>
      <c r="F55" t="s">
        <v>173</v>
      </c>
      <c r="G55">
        <v>24.504000000000001</v>
      </c>
      <c r="H55">
        <v>297.16199999999998</v>
      </c>
      <c r="J55">
        <f t="shared" si="0"/>
        <v>306.22674281649535</v>
      </c>
    </row>
    <row r="56" spans="1:10" x14ac:dyDescent="0.35">
      <c r="A56" t="s">
        <v>65</v>
      </c>
      <c r="B56">
        <v>79179.603000000003</v>
      </c>
      <c r="C56">
        <v>139.19</v>
      </c>
      <c r="D56">
        <v>365.08600000000001</v>
      </c>
      <c r="E56" t="s">
        <v>174</v>
      </c>
      <c r="F56" t="s">
        <v>175</v>
      </c>
      <c r="G56">
        <v>2.9359999999999999</v>
      </c>
      <c r="H56">
        <v>271.786</v>
      </c>
      <c r="J56">
        <f t="shared" si="0"/>
        <v>315.00041840607133</v>
      </c>
    </row>
    <row r="57" spans="1:10" x14ac:dyDescent="0.35">
      <c r="A57" t="s">
        <v>66</v>
      </c>
      <c r="B57">
        <v>9995.9310000000005</v>
      </c>
      <c r="C57">
        <v>128.80500000000001</v>
      </c>
      <c r="D57">
        <v>119.43</v>
      </c>
      <c r="E57" t="s">
        <v>176</v>
      </c>
      <c r="F57" t="s">
        <v>177</v>
      </c>
      <c r="G57">
        <v>22.693999999999999</v>
      </c>
      <c r="H57">
        <v>107.53100000000001</v>
      </c>
      <c r="J57">
        <f t="shared" si="0"/>
        <v>113.32443394961213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1F1C-BCAC-4D99-9AEC-7FDC6E195E3A}">
  <dimension ref="A1:J65"/>
  <sheetViews>
    <sheetView topLeftCell="D1" workbookViewId="0">
      <selection activeCell="J3" sqref="J3:J65"/>
    </sheetView>
  </sheetViews>
  <sheetFormatPr baseColWidth="10" defaultRowHeight="14.5" x14ac:dyDescent="0.35"/>
  <cols>
    <col min="1" max="8" width="1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77</v>
      </c>
      <c r="H1" t="s">
        <v>78</v>
      </c>
    </row>
    <row r="2" spans="1:10" x14ac:dyDescent="0.35">
      <c r="A2" t="s">
        <v>6</v>
      </c>
      <c r="B2" t="s">
        <v>79</v>
      </c>
      <c r="C2" t="s">
        <v>80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J2" t="s">
        <v>74</v>
      </c>
    </row>
    <row r="3" spans="1:10" x14ac:dyDescent="0.35">
      <c r="A3" t="s">
        <v>12</v>
      </c>
      <c r="B3">
        <v>97232.345000000001</v>
      </c>
      <c r="C3">
        <v>129.054</v>
      </c>
      <c r="D3">
        <v>372.99</v>
      </c>
      <c r="E3" t="s">
        <v>178</v>
      </c>
      <c r="F3" t="s">
        <v>179</v>
      </c>
      <c r="G3">
        <v>169.113</v>
      </c>
      <c r="H3">
        <v>332.93900000000002</v>
      </c>
      <c r="J3">
        <f>GEOMEAN(H3,D3)</f>
        <v>352.39596707397209</v>
      </c>
    </row>
    <row r="4" spans="1:10" x14ac:dyDescent="0.35">
      <c r="A4" t="s">
        <v>13</v>
      </c>
      <c r="B4">
        <v>49403.627</v>
      </c>
      <c r="C4">
        <v>133.99799999999999</v>
      </c>
      <c r="D4">
        <v>290.29399999999998</v>
      </c>
      <c r="E4" t="s">
        <v>180</v>
      </c>
      <c r="F4" t="s">
        <v>181</v>
      </c>
      <c r="G4">
        <v>132.11000000000001</v>
      </c>
      <c r="H4">
        <v>224.547</v>
      </c>
      <c r="J4">
        <f t="shared" ref="J4:J65" si="0">GEOMEAN(H4,D4)</f>
        <v>255.31284107541475</v>
      </c>
    </row>
    <row r="5" spans="1:10" x14ac:dyDescent="0.35">
      <c r="A5" t="s">
        <v>14</v>
      </c>
      <c r="B5">
        <v>97174.486000000004</v>
      </c>
      <c r="C5">
        <v>123.21899999999999</v>
      </c>
      <c r="D5">
        <v>371.95600000000002</v>
      </c>
      <c r="E5" t="s">
        <v>182</v>
      </c>
      <c r="F5" t="s">
        <v>183</v>
      </c>
      <c r="G5">
        <v>97.686000000000007</v>
      </c>
      <c r="H5">
        <v>333.47800000000001</v>
      </c>
      <c r="J5">
        <f t="shared" si="0"/>
        <v>352.191912127465</v>
      </c>
    </row>
    <row r="6" spans="1:10" x14ac:dyDescent="0.35">
      <c r="A6" t="s">
        <v>15</v>
      </c>
      <c r="B6">
        <v>86791.823999999993</v>
      </c>
      <c r="C6">
        <v>131.30799999999999</v>
      </c>
      <c r="D6">
        <v>342.83100000000002</v>
      </c>
      <c r="E6" t="s">
        <v>184</v>
      </c>
      <c r="F6" t="s">
        <v>185</v>
      </c>
      <c r="G6">
        <v>145.87700000000001</v>
      </c>
      <c r="H6">
        <v>319.04399999999998</v>
      </c>
      <c r="J6">
        <f t="shared" si="0"/>
        <v>330.72371182604974</v>
      </c>
    </row>
    <row r="7" spans="1:10" x14ac:dyDescent="0.35">
      <c r="A7" t="s">
        <v>16</v>
      </c>
      <c r="B7">
        <v>144830.519</v>
      </c>
      <c r="C7">
        <v>121.643</v>
      </c>
      <c r="D7">
        <v>535.60500000000002</v>
      </c>
      <c r="E7" t="s">
        <v>186</v>
      </c>
      <c r="F7" t="s">
        <v>187</v>
      </c>
      <c r="G7">
        <v>19.405999999999999</v>
      </c>
      <c r="H7">
        <v>366.75400000000002</v>
      </c>
      <c r="J7">
        <f t="shared" si="0"/>
        <v>443.21019411787</v>
      </c>
    </row>
    <row r="8" spans="1:10" x14ac:dyDescent="0.35">
      <c r="A8" t="s">
        <v>17</v>
      </c>
      <c r="B8">
        <v>8715.893</v>
      </c>
      <c r="C8">
        <v>130.86099999999999</v>
      </c>
      <c r="D8">
        <v>118.535</v>
      </c>
      <c r="E8" t="s">
        <v>188</v>
      </c>
      <c r="F8" t="s">
        <v>189</v>
      </c>
      <c r="G8">
        <v>167.804</v>
      </c>
      <c r="H8">
        <v>95.123999999999995</v>
      </c>
      <c r="J8">
        <f t="shared" si="0"/>
        <v>106.18626719119568</v>
      </c>
    </row>
    <row r="9" spans="1:10" x14ac:dyDescent="0.35">
      <c r="A9" t="s">
        <v>18</v>
      </c>
      <c r="B9">
        <v>91944.527000000002</v>
      </c>
      <c r="C9">
        <v>125.863</v>
      </c>
      <c r="D9">
        <v>375.62</v>
      </c>
      <c r="E9" t="s">
        <v>190</v>
      </c>
      <c r="F9" t="s">
        <v>48</v>
      </c>
      <c r="G9">
        <v>99.361999999999995</v>
      </c>
      <c r="H9">
        <v>315.52499999999998</v>
      </c>
      <c r="J9">
        <f t="shared" si="0"/>
        <v>344.26370778808501</v>
      </c>
    </row>
    <row r="10" spans="1:10" x14ac:dyDescent="0.35">
      <c r="A10" t="s">
        <v>19</v>
      </c>
      <c r="B10">
        <v>98262.44</v>
      </c>
      <c r="C10">
        <v>131.46799999999999</v>
      </c>
      <c r="D10">
        <v>378.31</v>
      </c>
      <c r="E10" t="s">
        <v>191</v>
      </c>
      <c r="F10" t="s">
        <v>192</v>
      </c>
      <c r="G10">
        <v>46.216000000000001</v>
      </c>
      <c r="H10">
        <v>338.89800000000002</v>
      </c>
      <c r="J10">
        <f t="shared" si="0"/>
        <v>358.06214876750096</v>
      </c>
    </row>
    <row r="11" spans="1:10" x14ac:dyDescent="0.35">
      <c r="A11" t="s">
        <v>20</v>
      </c>
      <c r="B11">
        <v>85403.76</v>
      </c>
      <c r="C11">
        <v>143.59100000000001</v>
      </c>
      <c r="D11">
        <v>337.33199999999999</v>
      </c>
      <c r="E11" t="s">
        <v>193</v>
      </c>
      <c r="F11" t="s">
        <v>194</v>
      </c>
      <c r="G11">
        <v>51.712000000000003</v>
      </c>
      <c r="H11">
        <v>322.5</v>
      </c>
      <c r="J11">
        <f t="shared" si="0"/>
        <v>329.83263937942831</v>
      </c>
    </row>
    <row r="12" spans="1:10" x14ac:dyDescent="0.35">
      <c r="A12" t="s">
        <v>21</v>
      </c>
      <c r="B12">
        <v>90053.679000000004</v>
      </c>
      <c r="C12">
        <v>137.11799999999999</v>
      </c>
      <c r="D12">
        <v>402.31099999999998</v>
      </c>
      <c r="E12" t="s">
        <v>195</v>
      </c>
      <c r="F12" t="s">
        <v>196</v>
      </c>
      <c r="G12">
        <v>104.221</v>
      </c>
      <c r="H12">
        <v>290.58999999999997</v>
      </c>
      <c r="J12">
        <f t="shared" si="0"/>
        <v>341.91746590368848</v>
      </c>
    </row>
    <row r="13" spans="1:10" x14ac:dyDescent="0.35">
      <c r="A13" t="s">
        <v>22</v>
      </c>
      <c r="B13">
        <v>193083.87400000001</v>
      </c>
      <c r="C13">
        <v>126.47</v>
      </c>
      <c r="D13">
        <v>549.95899999999995</v>
      </c>
      <c r="E13" t="s">
        <v>197</v>
      </c>
      <c r="F13" t="s">
        <v>198</v>
      </c>
      <c r="G13">
        <v>70.641000000000005</v>
      </c>
      <c r="H13">
        <v>448.74700000000001</v>
      </c>
      <c r="J13">
        <f t="shared" si="0"/>
        <v>496.78209646987074</v>
      </c>
    </row>
    <row r="14" spans="1:10" x14ac:dyDescent="0.35">
      <c r="A14" t="s">
        <v>23</v>
      </c>
      <c r="B14">
        <v>94699.695000000007</v>
      </c>
      <c r="C14">
        <v>134.06</v>
      </c>
      <c r="D14">
        <v>356.63400000000001</v>
      </c>
      <c r="E14" t="s">
        <v>199</v>
      </c>
      <c r="F14" t="s">
        <v>200</v>
      </c>
      <c r="G14">
        <v>121.369</v>
      </c>
      <c r="H14">
        <v>337.31099999999998</v>
      </c>
      <c r="J14">
        <f t="shared" si="0"/>
        <v>346.83796097601544</v>
      </c>
    </row>
    <row r="15" spans="1:10" x14ac:dyDescent="0.35">
      <c r="A15" t="s">
        <v>24</v>
      </c>
      <c r="B15">
        <v>14954.432000000001</v>
      </c>
      <c r="C15">
        <v>129.417</v>
      </c>
      <c r="D15">
        <v>141.571</v>
      </c>
      <c r="E15" t="s">
        <v>201</v>
      </c>
      <c r="F15" t="s">
        <v>202</v>
      </c>
      <c r="G15">
        <v>64.281000000000006</v>
      </c>
      <c r="H15">
        <v>134.98400000000001</v>
      </c>
      <c r="J15">
        <f t="shared" si="0"/>
        <v>138.23827206674713</v>
      </c>
    </row>
    <row r="16" spans="1:10" x14ac:dyDescent="0.35">
      <c r="A16" t="s">
        <v>25</v>
      </c>
      <c r="B16">
        <v>112533.486</v>
      </c>
      <c r="C16">
        <v>129.30099999999999</v>
      </c>
      <c r="D16">
        <v>428.32100000000003</v>
      </c>
      <c r="E16" t="s">
        <v>203</v>
      </c>
      <c r="F16" t="s">
        <v>204</v>
      </c>
      <c r="G16">
        <v>72.581999999999994</v>
      </c>
      <c r="H16">
        <v>345.22300000000001</v>
      </c>
      <c r="J16">
        <f t="shared" si="0"/>
        <v>384.53382241748255</v>
      </c>
    </row>
    <row r="17" spans="1:10" x14ac:dyDescent="0.35">
      <c r="A17" t="s">
        <v>26</v>
      </c>
      <c r="B17">
        <v>159821.18299999999</v>
      </c>
      <c r="C17">
        <v>131.99100000000001</v>
      </c>
      <c r="D17">
        <v>511.01900000000001</v>
      </c>
      <c r="E17" t="s">
        <v>205</v>
      </c>
      <c r="F17" t="s">
        <v>206</v>
      </c>
      <c r="G17">
        <v>51.393000000000001</v>
      </c>
      <c r="H17">
        <v>402.31</v>
      </c>
      <c r="J17">
        <f t="shared" si="0"/>
        <v>453.41818875073812</v>
      </c>
    </row>
    <row r="18" spans="1:10" x14ac:dyDescent="0.35">
      <c r="A18" t="s">
        <v>27</v>
      </c>
      <c r="B18">
        <v>87692.933999999994</v>
      </c>
      <c r="C18">
        <v>126.036</v>
      </c>
      <c r="D18">
        <v>340.19299999999998</v>
      </c>
      <c r="E18" t="s">
        <v>207</v>
      </c>
      <c r="F18" t="s">
        <v>167</v>
      </c>
      <c r="G18">
        <v>60.869</v>
      </c>
      <c r="H18">
        <v>329.35300000000001</v>
      </c>
      <c r="J18">
        <f t="shared" si="0"/>
        <v>334.7291220210754</v>
      </c>
    </row>
    <row r="19" spans="1:10" x14ac:dyDescent="0.35">
      <c r="A19" t="s">
        <v>28</v>
      </c>
      <c r="B19">
        <v>112172.842</v>
      </c>
      <c r="C19">
        <v>130.178</v>
      </c>
      <c r="D19">
        <v>424.57900000000001</v>
      </c>
      <c r="E19" t="s">
        <v>208</v>
      </c>
      <c r="F19" t="s">
        <v>209</v>
      </c>
      <c r="G19">
        <v>64.421999999999997</v>
      </c>
      <c r="H19">
        <v>348.45299999999997</v>
      </c>
      <c r="J19">
        <f t="shared" si="0"/>
        <v>384.6372658583669</v>
      </c>
    </row>
    <row r="20" spans="1:10" x14ac:dyDescent="0.35">
      <c r="A20" t="s">
        <v>29</v>
      </c>
      <c r="B20">
        <v>14850.419</v>
      </c>
      <c r="C20">
        <v>132.17500000000001</v>
      </c>
      <c r="D20">
        <v>144.911</v>
      </c>
      <c r="E20" t="s">
        <v>210</v>
      </c>
      <c r="F20" t="s">
        <v>211</v>
      </c>
      <c r="G20">
        <v>42.104999999999997</v>
      </c>
      <c r="H20">
        <v>135.51900000000001</v>
      </c>
      <c r="J20">
        <f t="shared" si="0"/>
        <v>140.13634007280197</v>
      </c>
    </row>
    <row r="21" spans="1:10" x14ac:dyDescent="0.35">
      <c r="A21" t="s">
        <v>30</v>
      </c>
      <c r="B21">
        <v>89658.14</v>
      </c>
      <c r="C21">
        <v>145.47999999999999</v>
      </c>
      <c r="D21">
        <v>381.24299999999999</v>
      </c>
      <c r="E21" t="s">
        <v>212</v>
      </c>
      <c r="F21" t="s">
        <v>94</v>
      </c>
      <c r="G21">
        <v>53.511000000000003</v>
      </c>
      <c r="H21">
        <v>300.786</v>
      </c>
      <c r="J21">
        <f t="shared" si="0"/>
        <v>338.63336663418153</v>
      </c>
    </row>
    <row r="22" spans="1:10" x14ac:dyDescent="0.35">
      <c r="A22" t="s">
        <v>31</v>
      </c>
      <c r="B22">
        <v>117110.273</v>
      </c>
      <c r="C22">
        <v>129.48599999999999</v>
      </c>
      <c r="D22">
        <v>434.16699999999997</v>
      </c>
      <c r="E22" t="s">
        <v>213</v>
      </c>
      <c r="F22" t="s">
        <v>214</v>
      </c>
      <c r="G22">
        <v>129.03800000000001</v>
      </c>
      <c r="H22">
        <v>348.84800000000001</v>
      </c>
      <c r="J22">
        <f t="shared" si="0"/>
        <v>389.17642479471954</v>
      </c>
    </row>
    <row r="23" spans="1:10" x14ac:dyDescent="0.35">
      <c r="A23" t="s">
        <v>32</v>
      </c>
      <c r="B23">
        <v>91044.42</v>
      </c>
      <c r="C23">
        <v>130.31700000000001</v>
      </c>
      <c r="D23">
        <v>401.59500000000003</v>
      </c>
      <c r="E23" t="s">
        <v>215</v>
      </c>
      <c r="F23" t="s">
        <v>216</v>
      </c>
      <c r="G23">
        <v>167.66200000000001</v>
      </c>
      <c r="H23">
        <v>299.423</v>
      </c>
      <c r="J23">
        <f t="shared" si="0"/>
        <v>346.76617436682028</v>
      </c>
    </row>
    <row r="24" spans="1:10" x14ac:dyDescent="0.35">
      <c r="A24" t="s">
        <v>33</v>
      </c>
      <c r="B24">
        <v>17744.939999999999</v>
      </c>
      <c r="C24">
        <v>166.875</v>
      </c>
      <c r="D24">
        <v>170.12700000000001</v>
      </c>
      <c r="E24" t="s">
        <v>217</v>
      </c>
      <c r="F24" t="s">
        <v>140</v>
      </c>
      <c r="G24">
        <v>117.973</v>
      </c>
      <c r="H24">
        <v>132.596</v>
      </c>
      <c r="J24">
        <f t="shared" si="0"/>
        <v>150.19374052203375</v>
      </c>
    </row>
    <row r="25" spans="1:10" x14ac:dyDescent="0.35">
      <c r="A25" t="s">
        <v>34</v>
      </c>
      <c r="B25">
        <v>10640.632</v>
      </c>
      <c r="C25">
        <v>141.63399999999999</v>
      </c>
      <c r="D25">
        <v>129.584</v>
      </c>
      <c r="E25" t="s">
        <v>218</v>
      </c>
      <c r="F25" t="s">
        <v>219</v>
      </c>
      <c r="G25">
        <v>140.85599999999999</v>
      </c>
      <c r="H25">
        <v>107.84699999999999</v>
      </c>
      <c r="J25">
        <f t="shared" si="0"/>
        <v>118.21694315114057</v>
      </c>
    </row>
    <row r="26" spans="1:10" x14ac:dyDescent="0.35">
      <c r="A26" t="s">
        <v>35</v>
      </c>
      <c r="B26">
        <v>91183.437999999995</v>
      </c>
      <c r="C26">
        <v>131.02799999999999</v>
      </c>
      <c r="D26">
        <v>351.23700000000002</v>
      </c>
      <c r="E26" t="s">
        <v>220</v>
      </c>
      <c r="F26" t="s">
        <v>155</v>
      </c>
      <c r="G26">
        <v>84.436000000000007</v>
      </c>
      <c r="H26">
        <v>332.875</v>
      </c>
      <c r="J26">
        <f t="shared" si="0"/>
        <v>341.9327658692568</v>
      </c>
    </row>
    <row r="27" spans="1:10" x14ac:dyDescent="0.35">
      <c r="A27" t="s">
        <v>36</v>
      </c>
      <c r="B27">
        <v>98315.505000000005</v>
      </c>
      <c r="C27">
        <v>137.035</v>
      </c>
      <c r="D27">
        <v>406.83499999999998</v>
      </c>
      <c r="E27" t="s">
        <v>221</v>
      </c>
      <c r="F27" t="s">
        <v>222</v>
      </c>
      <c r="G27">
        <v>72.962999999999994</v>
      </c>
      <c r="H27">
        <v>301.44400000000002</v>
      </c>
      <c r="J27">
        <f t="shared" si="0"/>
        <v>350.19704416228302</v>
      </c>
    </row>
    <row r="28" spans="1:10" x14ac:dyDescent="0.35">
      <c r="A28" t="s">
        <v>37</v>
      </c>
      <c r="B28">
        <v>22944.577000000001</v>
      </c>
      <c r="C28">
        <v>138.881</v>
      </c>
      <c r="D28">
        <v>175.851</v>
      </c>
      <c r="E28" t="s">
        <v>223</v>
      </c>
      <c r="F28" t="s">
        <v>224</v>
      </c>
      <c r="G28">
        <v>105.303</v>
      </c>
      <c r="H28">
        <v>167.755</v>
      </c>
      <c r="J28">
        <f t="shared" si="0"/>
        <v>171.75530415390378</v>
      </c>
    </row>
    <row r="29" spans="1:10" x14ac:dyDescent="0.35">
      <c r="A29" t="s">
        <v>38</v>
      </c>
      <c r="B29">
        <v>6327.9470000000001</v>
      </c>
      <c r="C29">
        <v>114.926</v>
      </c>
      <c r="D29">
        <v>97.516000000000005</v>
      </c>
      <c r="E29" t="s">
        <v>225</v>
      </c>
      <c r="F29" t="s">
        <v>226</v>
      </c>
      <c r="G29">
        <v>38.046999999999997</v>
      </c>
      <c r="H29">
        <v>86.143000000000001</v>
      </c>
      <c r="J29">
        <f t="shared" si="0"/>
        <v>91.653263924423342</v>
      </c>
    </row>
    <row r="30" spans="1:10" x14ac:dyDescent="0.35">
      <c r="A30" t="s">
        <v>39</v>
      </c>
      <c r="B30">
        <v>88028.494999999995</v>
      </c>
      <c r="C30">
        <v>154.768</v>
      </c>
      <c r="D30">
        <v>355.64499999999998</v>
      </c>
      <c r="E30" t="s">
        <v>227</v>
      </c>
      <c r="F30" t="s">
        <v>228</v>
      </c>
      <c r="G30">
        <v>77.034000000000006</v>
      </c>
      <c r="H30">
        <v>318.03399999999999</v>
      </c>
      <c r="J30">
        <f t="shared" si="0"/>
        <v>336.31414173358814</v>
      </c>
    </row>
    <row r="31" spans="1:10" x14ac:dyDescent="0.35">
      <c r="A31" t="s">
        <v>40</v>
      </c>
      <c r="B31">
        <v>88158.706000000006</v>
      </c>
      <c r="C31">
        <v>135.14599999999999</v>
      </c>
      <c r="D31">
        <v>349.50200000000001</v>
      </c>
      <c r="E31" t="s">
        <v>229</v>
      </c>
      <c r="F31" t="s">
        <v>230</v>
      </c>
      <c r="G31">
        <v>100.569</v>
      </c>
      <c r="H31">
        <v>329.49299999999999</v>
      </c>
      <c r="J31">
        <f t="shared" si="0"/>
        <v>339.35005891556881</v>
      </c>
    </row>
    <row r="32" spans="1:10" x14ac:dyDescent="0.35">
      <c r="A32" t="s">
        <v>41</v>
      </c>
      <c r="B32">
        <v>9313.7720000000008</v>
      </c>
      <c r="C32">
        <v>137.01499999999999</v>
      </c>
      <c r="D32">
        <v>114.8</v>
      </c>
      <c r="E32" t="s">
        <v>231</v>
      </c>
      <c r="F32" t="s">
        <v>232</v>
      </c>
      <c r="G32">
        <v>7.3520000000000003</v>
      </c>
      <c r="H32">
        <v>106.468</v>
      </c>
      <c r="J32">
        <f t="shared" si="0"/>
        <v>110.55553536571564</v>
      </c>
    </row>
    <row r="33" spans="1:10" x14ac:dyDescent="0.35">
      <c r="A33" t="s">
        <v>42</v>
      </c>
      <c r="B33">
        <v>102627.076</v>
      </c>
      <c r="C33">
        <v>128.232</v>
      </c>
      <c r="D33">
        <v>414.04</v>
      </c>
      <c r="E33" t="s">
        <v>233</v>
      </c>
      <c r="F33" t="s">
        <v>234</v>
      </c>
      <c r="G33">
        <v>168.464</v>
      </c>
      <c r="H33">
        <v>318.86399999999998</v>
      </c>
      <c r="J33">
        <f t="shared" si="0"/>
        <v>363.34893774442219</v>
      </c>
    </row>
    <row r="34" spans="1:10" x14ac:dyDescent="0.35">
      <c r="A34" t="s">
        <v>43</v>
      </c>
      <c r="B34">
        <v>92775.96</v>
      </c>
      <c r="C34">
        <v>130.03399999999999</v>
      </c>
      <c r="D34">
        <v>415.733</v>
      </c>
      <c r="E34" t="s">
        <v>235</v>
      </c>
      <c r="F34" t="s">
        <v>236</v>
      </c>
      <c r="G34">
        <v>151.768</v>
      </c>
      <c r="H34">
        <v>306.26400000000001</v>
      </c>
      <c r="J34">
        <f t="shared" si="0"/>
        <v>356.82495920549059</v>
      </c>
    </row>
    <row r="35" spans="1:10" x14ac:dyDescent="0.35">
      <c r="A35" t="s">
        <v>44</v>
      </c>
      <c r="B35">
        <v>89865.051000000007</v>
      </c>
      <c r="C35">
        <v>124.255</v>
      </c>
      <c r="D35">
        <v>371.137</v>
      </c>
      <c r="E35" t="s">
        <v>237</v>
      </c>
      <c r="F35" t="s">
        <v>238</v>
      </c>
      <c r="G35">
        <v>84.269000000000005</v>
      </c>
      <c r="H35">
        <v>299.16500000000002</v>
      </c>
      <c r="J35">
        <f t="shared" si="0"/>
        <v>333.21344601471293</v>
      </c>
    </row>
    <row r="36" spans="1:10" x14ac:dyDescent="0.35">
      <c r="A36" t="s">
        <v>45</v>
      </c>
      <c r="B36">
        <v>118529.886</v>
      </c>
      <c r="C36">
        <v>146.67099999999999</v>
      </c>
      <c r="D36">
        <v>410.53100000000001</v>
      </c>
      <c r="E36" t="s">
        <v>239</v>
      </c>
      <c r="F36" t="s">
        <v>240</v>
      </c>
      <c r="G36">
        <v>152.53899999999999</v>
      </c>
      <c r="H36">
        <v>367.68799999999999</v>
      </c>
      <c r="J36">
        <f t="shared" si="0"/>
        <v>388.51939762127711</v>
      </c>
    </row>
    <row r="37" spans="1:10" x14ac:dyDescent="0.35">
      <c r="A37" t="s">
        <v>46</v>
      </c>
      <c r="B37">
        <v>14904.933999999999</v>
      </c>
      <c r="C37">
        <v>127.767</v>
      </c>
      <c r="D37">
        <v>147.42599999999999</v>
      </c>
      <c r="E37" t="s">
        <v>241</v>
      </c>
      <c r="F37" t="s">
        <v>242</v>
      </c>
      <c r="G37">
        <v>56.454000000000001</v>
      </c>
      <c r="H37">
        <v>132.88800000000001</v>
      </c>
      <c r="J37">
        <f t="shared" si="0"/>
        <v>139.96837602830146</v>
      </c>
    </row>
    <row r="38" spans="1:10" x14ac:dyDescent="0.35">
      <c r="A38" t="s">
        <v>47</v>
      </c>
      <c r="B38">
        <v>24324.614000000001</v>
      </c>
      <c r="C38">
        <v>128.88999999999999</v>
      </c>
      <c r="D38">
        <v>183.05500000000001</v>
      </c>
      <c r="E38" t="s">
        <v>20</v>
      </c>
      <c r="F38" t="s">
        <v>174</v>
      </c>
      <c r="G38">
        <v>176.13</v>
      </c>
      <c r="H38">
        <v>172.53399999999999</v>
      </c>
      <c r="J38">
        <f t="shared" si="0"/>
        <v>177.71666036137412</v>
      </c>
    </row>
    <row r="39" spans="1:10" x14ac:dyDescent="0.35">
      <c r="A39" t="s">
        <v>48</v>
      </c>
      <c r="B39">
        <v>104717.254</v>
      </c>
      <c r="C39">
        <v>129.97</v>
      </c>
      <c r="D39">
        <v>420.68200000000002</v>
      </c>
      <c r="E39" t="s">
        <v>229</v>
      </c>
      <c r="F39" t="s">
        <v>243</v>
      </c>
      <c r="G39">
        <v>107.745</v>
      </c>
      <c r="H39">
        <v>328.387</v>
      </c>
      <c r="J39">
        <f t="shared" si="0"/>
        <v>371.68064239882062</v>
      </c>
    </row>
    <row r="40" spans="1:10" x14ac:dyDescent="0.35">
      <c r="A40" t="s">
        <v>49</v>
      </c>
      <c r="B40">
        <v>108814.444</v>
      </c>
      <c r="C40">
        <v>128.333</v>
      </c>
      <c r="D40">
        <v>379.69099999999997</v>
      </c>
      <c r="E40" t="s">
        <v>244</v>
      </c>
      <c r="F40" t="s">
        <v>245</v>
      </c>
      <c r="G40">
        <v>118.00700000000001</v>
      </c>
      <c r="H40">
        <v>365.87200000000001</v>
      </c>
      <c r="J40">
        <f t="shared" si="0"/>
        <v>372.71746075546287</v>
      </c>
    </row>
    <row r="41" spans="1:10" x14ac:dyDescent="0.35">
      <c r="A41" t="s">
        <v>50</v>
      </c>
      <c r="B41">
        <v>93228.243000000002</v>
      </c>
      <c r="C41">
        <v>131.375</v>
      </c>
      <c r="D41">
        <v>426.77499999999998</v>
      </c>
      <c r="E41" t="s">
        <v>246</v>
      </c>
      <c r="F41" t="s">
        <v>247</v>
      </c>
      <c r="G41">
        <v>55.39</v>
      </c>
      <c r="H41">
        <v>292.12400000000002</v>
      </c>
      <c r="J41">
        <f t="shared" si="0"/>
        <v>353.08811945462003</v>
      </c>
    </row>
    <row r="42" spans="1:10" x14ac:dyDescent="0.35">
      <c r="A42" t="s">
        <v>51</v>
      </c>
      <c r="B42">
        <v>137665.899</v>
      </c>
      <c r="C42">
        <v>134.87</v>
      </c>
      <c r="D42">
        <v>420.36700000000002</v>
      </c>
      <c r="E42">
        <v>331.21800000000002</v>
      </c>
      <c r="F42">
        <v>441.56900000000002</v>
      </c>
      <c r="G42">
        <v>0</v>
      </c>
      <c r="H42">
        <v>419.69900000000001</v>
      </c>
      <c r="J42">
        <f t="shared" si="0"/>
        <v>420.03286720565097</v>
      </c>
    </row>
    <row r="43" spans="1:10" x14ac:dyDescent="0.35">
      <c r="A43" t="s">
        <v>52</v>
      </c>
      <c r="B43">
        <v>152370.38800000001</v>
      </c>
      <c r="C43">
        <v>133.16</v>
      </c>
      <c r="D43">
        <v>516.85400000000004</v>
      </c>
      <c r="E43" t="s">
        <v>248</v>
      </c>
      <c r="F43" t="s">
        <v>249</v>
      </c>
      <c r="G43">
        <v>86.444000000000003</v>
      </c>
      <c r="H43">
        <v>377.16300000000001</v>
      </c>
      <c r="J43">
        <f t="shared" si="0"/>
        <v>441.51806894169124</v>
      </c>
    </row>
    <row r="44" spans="1:10" x14ac:dyDescent="0.35">
      <c r="A44" t="s">
        <v>53</v>
      </c>
      <c r="B44">
        <v>38270.355000000003</v>
      </c>
      <c r="C44">
        <v>124.6</v>
      </c>
      <c r="D44">
        <v>246.81299999999999</v>
      </c>
      <c r="E44" t="s">
        <v>212</v>
      </c>
      <c r="F44" t="s">
        <v>250</v>
      </c>
      <c r="G44">
        <v>47.960999999999999</v>
      </c>
      <c r="H44">
        <v>202.328</v>
      </c>
      <c r="J44">
        <f t="shared" si="0"/>
        <v>223.46628529601506</v>
      </c>
    </row>
    <row r="45" spans="1:10" x14ac:dyDescent="0.35">
      <c r="A45" t="s">
        <v>54</v>
      </c>
      <c r="B45">
        <v>164274.55799999999</v>
      </c>
      <c r="C45">
        <v>130.25800000000001</v>
      </c>
      <c r="D45">
        <v>596.31799999999998</v>
      </c>
      <c r="E45" t="s">
        <v>251</v>
      </c>
      <c r="F45" t="s">
        <v>252</v>
      </c>
      <c r="G45">
        <v>88.106999999999999</v>
      </c>
      <c r="H45">
        <v>380.15300000000002</v>
      </c>
      <c r="J45">
        <f t="shared" si="0"/>
        <v>476.12191364607446</v>
      </c>
    </row>
    <row r="46" spans="1:10" x14ac:dyDescent="0.35">
      <c r="A46" t="s">
        <v>55</v>
      </c>
      <c r="B46">
        <v>17819.968000000001</v>
      </c>
      <c r="C46">
        <v>138.21899999999999</v>
      </c>
      <c r="D46">
        <v>159.48400000000001</v>
      </c>
      <c r="E46" t="s">
        <v>253</v>
      </c>
      <c r="F46" t="s">
        <v>254</v>
      </c>
      <c r="G46">
        <v>93</v>
      </c>
      <c r="H46">
        <v>148.07499999999999</v>
      </c>
      <c r="J46">
        <f t="shared" si="0"/>
        <v>153.6736584454213</v>
      </c>
    </row>
    <row r="47" spans="1:10" x14ac:dyDescent="0.35">
      <c r="A47" t="s">
        <v>56</v>
      </c>
      <c r="B47">
        <v>139322.96900000001</v>
      </c>
      <c r="C47">
        <v>129.59800000000001</v>
      </c>
      <c r="D47">
        <v>449.96</v>
      </c>
      <c r="E47" t="s">
        <v>255</v>
      </c>
      <c r="F47" t="s">
        <v>256</v>
      </c>
      <c r="G47">
        <v>64.367000000000004</v>
      </c>
      <c r="H47">
        <v>398.28899999999999</v>
      </c>
      <c r="J47">
        <f t="shared" si="0"/>
        <v>423.33688528168676</v>
      </c>
    </row>
    <row r="48" spans="1:10" x14ac:dyDescent="0.35">
      <c r="A48" t="s">
        <v>57</v>
      </c>
      <c r="B48">
        <v>92735.157999999996</v>
      </c>
      <c r="C48">
        <v>136.476</v>
      </c>
      <c r="D48">
        <v>366.536</v>
      </c>
      <c r="E48" t="s">
        <v>257</v>
      </c>
      <c r="F48" t="s">
        <v>258</v>
      </c>
      <c r="G48">
        <v>98.75</v>
      </c>
      <c r="H48">
        <v>324.488</v>
      </c>
      <c r="J48">
        <f t="shared" si="0"/>
        <v>344.87176394712282</v>
      </c>
    </row>
    <row r="49" spans="1:10" x14ac:dyDescent="0.35">
      <c r="A49" t="s">
        <v>58</v>
      </c>
      <c r="B49">
        <v>15769.143</v>
      </c>
      <c r="C49">
        <v>141.886</v>
      </c>
      <c r="D49">
        <v>152.27699999999999</v>
      </c>
      <c r="E49" t="s">
        <v>259</v>
      </c>
      <c r="F49" t="s">
        <v>260</v>
      </c>
      <c r="G49">
        <v>105.255</v>
      </c>
      <c r="H49">
        <v>134.89099999999999</v>
      </c>
      <c r="J49">
        <f t="shared" si="0"/>
        <v>143.32060845182033</v>
      </c>
    </row>
    <row r="50" spans="1:10" x14ac:dyDescent="0.35">
      <c r="A50" t="s">
        <v>59</v>
      </c>
      <c r="B50">
        <v>28363.832999999999</v>
      </c>
      <c r="C50">
        <v>146.22399999999999</v>
      </c>
      <c r="D50">
        <v>208.28399999999999</v>
      </c>
      <c r="E50" t="s">
        <v>261</v>
      </c>
      <c r="F50" t="s">
        <v>262</v>
      </c>
      <c r="G50">
        <v>58.17</v>
      </c>
      <c r="H50">
        <v>180.29</v>
      </c>
      <c r="J50">
        <f t="shared" si="0"/>
        <v>193.78215180970614</v>
      </c>
    </row>
    <row r="51" spans="1:10" x14ac:dyDescent="0.35">
      <c r="A51" t="s">
        <v>60</v>
      </c>
      <c r="B51">
        <v>151207.18400000001</v>
      </c>
      <c r="C51">
        <v>133.357</v>
      </c>
      <c r="D51">
        <v>489.15100000000001</v>
      </c>
      <c r="E51" t="s">
        <v>263</v>
      </c>
      <c r="F51" t="s">
        <v>264</v>
      </c>
      <c r="G51">
        <v>107.396</v>
      </c>
      <c r="H51">
        <v>403.58600000000001</v>
      </c>
      <c r="J51">
        <f t="shared" si="0"/>
        <v>444.31351035727016</v>
      </c>
    </row>
    <row r="52" spans="1:10" x14ac:dyDescent="0.35">
      <c r="A52" t="s">
        <v>61</v>
      </c>
      <c r="B52">
        <v>80277.144</v>
      </c>
      <c r="C52">
        <v>128.33000000000001</v>
      </c>
      <c r="D52">
        <v>327.08699999999999</v>
      </c>
      <c r="E52" t="s">
        <v>265</v>
      </c>
      <c r="F52" t="s">
        <v>266</v>
      </c>
      <c r="G52">
        <v>82.846000000000004</v>
      </c>
      <c r="H52">
        <v>315.69900000000001</v>
      </c>
      <c r="J52">
        <f t="shared" si="0"/>
        <v>321.34255680348349</v>
      </c>
    </row>
    <row r="53" spans="1:10" x14ac:dyDescent="0.35">
      <c r="A53" t="s">
        <v>62</v>
      </c>
      <c r="B53">
        <v>87281.565000000002</v>
      </c>
      <c r="C53">
        <v>130.50899999999999</v>
      </c>
      <c r="D53">
        <v>364.61</v>
      </c>
      <c r="E53" t="s">
        <v>267</v>
      </c>
      <c r="F53" t="s">
        <v>268</v>
      </c>
      <c r="G53">
        <v>43.813000000000002</v>
      </c>
      <c r="H53">
        <v>308.53300000000002</v>
      </c>
      <c r="J53">
        <f t="shared" si="0"/>
        <v>335.40157592056721</v>
      </c>
    </row>
    <row r="54" spans="1:10" x14ac:dyDescent="0.35">
      <c r="A54" t="s">
        <v>63</v>
      </c>
      <c r="B54">
        <v>67270.974000000002</v>
      </c>
      <c r="C54">
        <v>127.706</v>
      </c>
      <c r="D54">
        <v>304.13900000000001</v>
      </c>
      <c r="E54" t="s">
        <v>163</v>
      </c>
      <c r="F54" t="s">
        <v>269</v>
      </c>
      <c r="G54">
        <v>155.06700000000001</v>
      </c>
      <c r="H54">
        <v>283.19799999999998</v>
      </c>
      <c r="J54">
        <f t="shared" si="0"/>
        <v>293.48178226595257</v>
      </c>
    </row>
    <row r="55" spans="1:10" x14ac:dyDescent="0.35">
      <c r="A55" t="s">
        <v>64</v>
      </c>
      <c r="B55">
        <v>168459.15</v>
      </c>
      <c r="C55">
        <v>127.90600000000001</v>
      </c>
      <c r="D55">
        <v>527.89499999999998</v>
      </c>
      <c r="E55" t="s">
        <v>211</v>
      </c>
      <c r="F55" t="s">
        <v>270</v>
      </c>
      <c r="G55">
        <v>111.404</v>
      </c>
      <c r="H55">
        <v>405.13099999999997</v>
      </c>
      <c r="J55">
        <f t="shared" si="0"/>
        <v>462.45716476772202</v>
      </c>
    </row>
    <row r="56" spans="1:10" x14ac:dyDescent="0.35">
      <c r="A56" t="s">
        <v>65</v>
      </c>
      <c r="B56">
        <v>107708.20699999999</v>
      </c>
      <c r="C56">
        <v>150.64099999999999</v>
      </c>
      <c r="D56">
        <v>421.01600000000002</v>
      </c>
      <c r="E56" t="s">
        <v>271</v>
      </c>
      <c r="F56" t="s">
        <v>272</v>
      </c>
      <c r="G56">
        <v>138.95500000000001</v>
      </c>
      <c r="H56">
        <v>323.721</v>
      </c>
      <c r="J56">
        <f t="shared" si="0"/>
        <v>369.17708560526887</v>
      </c>
    </row>
    <row r="57" spans="1:10" x14ac:dyDescent="0.35">
      <c r="A57" t="s">
        <v>66</v>
      </c>
      <c r="B57">
        <v>14803.931</v>
      </c>
      <c r="C57">
        <v>140.017</v>
      </c>
      <c r="D57">
        <v>155.428</v>
      </c>
      <c r="E57" t="s">
        <v>273</v>
      </c>
      <c r="F57" t="s">
        <v>254</v>
      </c>
      <c r="G57">
        <v>120.035</v>
      </c>
      <c r="H57">
        <v>127.248</v>
      </c>
      <c r="J57">
        <f t="shared" si="0"/>
        <v>140.63392956182372</v>
      </c>
    </row>
    <row r="58" spans="1:10" x14ac:dyDescent="0.35">
      <c r="A58" t="s">
        <v>67</v>
      </c>
      <c r="B58">
        <v>26609.216</v>
      </c>
      <c r="C58">
        <v>145.63900000000001</v>
      </c>
      <c r="D58">
        <v>202.27199999999999</v>
      </c>
      <c r="E58" t="s">
        <v>196</v>
      </c>
      <c r="F58" t="s">
        <v>274</v>
      </c>
      <c r="G58">
        <v>51.03</v>
      </c>
      <c r="H58">
        <v>173.11500000000001</v>
      </c>
      <c r="J58">
        <f t="shared" si="0"/>
        <v>187.12647402225053</v>
      </c>
    </row>
    <row r="59" spans="1:10" x14ac:dyDescent="0.35">
      <c r="A59" t="s">
        <v>68</v>
      </c>
      <c r="B59">
        <v>91017.217999999993</v>
      </c>
      <c r="C59">
        <v>138.398</v>
      </c>
      <c r="D59">
        <v>359.40800000000002</v>
      </c>
      <c r="E59" t="s">
        <v>239</v>
      </c>
      <c r="F59" t="s">
        <v>94</v>
      </c>
      <c r="G59">
        <v>72.929000000000002</v>
      </c>
      <c r="H59">
        <v>319.41500000000002</v>
      </c>
      <c r="J59">
        <f t="shared" si="0"/>
        <v>338.82193895909398</v>
      </c>
    </row>
    <row r="60" spans="1:10" x14ac:dyDescent="0.35">
      <c r="A60" t="s">
        <v>71</v>
      </c>
      <c r="B60">
        <v>143971.54999999999</v>
      </c>
      <c r="C60">
        <v>131.30199999999999</v>
      </c>
      <c r="D60">
        <v>450.714</v>
      </c>
      <c r="E60" t="s">
        <v>275</v>
      </c>
      <c r="F60" t="s">
        <v>276</v>
      </c>
      <c r="G60">
        <v>74.533000000000001</v>
      </c>
      <c r="H60">
        <v>410.13200000000001</v>
      </c>
      <c r="J60">
        <f t="shared" si="0"/>
        <v>429.94445484038982</v>
      </c>
    </row>
    <row r="61" spans="1:10" x14ac:dyDescent="0.35">
      <c r="A61" t="s">
        <v>72</v>
      </c>
      <c r="B61">
        <v>114760.787</v>
      </c>
      <c r="C61">
        <v>132.27099999999999</v>
      </c>
      <c r="D61">
        <v>480.072</v>
      </c>
      <c r="E61" t="s">
        <v>277</v>
      </c>
      <c r="F61" t="s">
        <v>278</v>
      </c>
      <c r="G61">
        <v>77.549000000000007</v>
      </c>
      <c r="H61">
        <v>321.17700000000002</v>
      </c>
      <c r="J61">
        <f t="shared" si="0"/>
        <v>392.66790643494153</v>
      </c>
    </row>
    <row r="62" spans="1:10" x14ac:dyDescent="0.35">
      <c r="A62" t="s">
        <v>73</v>
      </c>
      <c r="B62">
        <v>18172.697</v>
      </c>
      <c r="C62">
        <v>137.94499999999999</v>
      </c>
      <c r="D62">
        <v>162.45599999999999</v>
      </c>
      <c r="E62" t="s">
        <v>279</v>
      </c>
      <c r="F62" t="s">
        <v>280</v>
      </c>
      <c r="G62">
        <v>65.858000000000004</v>
      </c>
      <c r="H62">
        <v>146.958</v>
      </c>
      <c r="J62">
        <f t="shared" si="0"/>
        <v>154.51281127466422</v>
      </c>
    </row>
    <row r="63" spans="1:10" x14ac:dyDescent="0.35">
      <c r="A63" t="s">
        <v>281</v>
      </c>
      <c r="B63">
        <v>6156.5990000000002</v>
      </c>
      <c r="C63">
        <v>138.553</v>
      </c>
      <c r="D63">
        <v>94.441000000000003</v>
      </c>
      <c r="E63" t="s">
        <v>282</v>
      </c>
      <c r="F63" t="s">
        <v>283</v>
      </c>
      <c r="G63">
        <v>142.036</v>
      </c>
      <c r="H63">
        <v>86.144000000000005</v>
      </c>
      <c r="J63">
        <f t="shared" si="0"/>
        <v>90.197147981518796</v>
      </c>
    </row>
    <row r="64" spans="1:10" x14ac:dyDescent="0.35">
      <c r="A64" t="s">
        <v>284</v>
      </c>
      <c r="B64">
        <v>149030.16099999999</v>
      </c>
      <c r="C64">
        <v>134.49199999999999</v>
      </c>
      <c r="D64">
        <v>514.95299999999997</v>
      </c>
      <c r="E64" t="s">
        <v>285</v>
      </c>
      <c r="F64" t="s">
        <v>286</v>
      </c>
      <c r="G64">
        <v>99.968999999999994</v>
      </c>
      <c r="H64">
        <v>366.24</v>
      </c>
      <c r="J64">
        <f t="shared" si="0"/>
        <v>434.27685492091331</v>
      </c>
    </row>
    <row r="65" spans="1:10" x14ac:dyDescent="0.35">
      <c r="A65" t="s">
        <v>287</v>
      </c>
      <c r="B65">
        <v>37862.777000000002</v>
      </c>
      <c r="C65">
        <v>126.39700000000001</v>
      </c>
      <c r="D65">
        <v>245.57900000000001</v>
      </c>
      <c r="E65" t="s">
        <v>288</v>
      </c>
      <c r="F65" t="s">
        <v>289</v>
      </c>
      <c r="G65">
        <v>54.796999999999997</v>
      </c>
      <c r="H65">
        <v>200.93899999999999</v>
      </c>
      <c r="J65">
        <f t="shared" si="0"/>
        <v>222.14049311415511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385D-F45A-44B1-92F3-88D3518CABC3}">
  <dimension ref="A1:J62"/>
  <sheetViews>
    <sheetView topLeftCell="D2" workbookViewId="0">
      <selection activeCell="J3" sqref="J3:J62"/>
    </sheetView>
  </sheetViews>
  <sheetFormatPr baseColWidth="10" defaultRowHeight="14.5" x14ac:dyDescent="0.35"/>
  <cols>
    <col min="1" max="8" width="1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77</v>
      </c>
      <c r="H1" t="s">
        <v>78</v>
      </c>
    </row>
    <row r="2" spans="1:10" x14ac:dyDescent="0.35">
      <c r="A2" t="s">
        <v>6</v>
      </c>
      <c r="B2" t="s">
        <v>79</v>
      </c>
      <c r="C2" t="s">
        <v>80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J2" t="s">
        <v>74</v>
      </c>
    </row>
    <row r="3" spans="1:10" x14ac:dyDescent="0.35">
      <c r="A3" t="s">
        <v>12</v>
      </c>
      <c r="B3">
        <v>60563.652999999998</v>
      </c>
      <c r="C3">
        <v>139.148</v>
      </c>
      <c r="D3">
        <v>285.47500000000002</v>
      </c>
      <c r="E3">
        <v>425.375</v>
      </c>
      <c r="F3">
        <v>190.81800000000001</v>
      </c>
      <c r="G3">
        <v>0</v>
      </c>
      <c r="H3">
        <v>270.11599999999999</v>
      </c>
      <c r="J3">
        <f>GEOMEAN(D3,H3)</f>
        <v>277.68933198810498</v>
      </c>
    </row>
    <row r="4" spans="1:10" x14ac:dyDescent="0.35">
      <c r="A4" t="s">
        <v>13</v>
      </c>
      <c r="B4">
        <v>15661.897000000001</v>
      </c>
      <c r="C4">
        <v>141.429</v>
      </c>
      <c r="D4">
        <v>144.24</v>
      </c>
      <c r="E4">
        <v>264.774</v>
      </c>
      <c r="F4">
        <v>271.452</v>
      </c>
      <c r="G4">
        <v>0</v>
      </c>
      <c r="H4">
        <v>138.22999999999999</v>
      </c>
      <c r="J4">
        <f t="shared" ref="J4:J62" si="0">GEOMEAN(D4,H4)</f>
        <v>141.20302829613817</v>
      </c>
    </row>
    <row r="5" spans="1:10" x14ac:dyDescent="0.35">
      <c r="A5" t="s">
        <v>14</v>
      </c>
      <c r="B5">
        <v>6668.3019999999997</v>
      </c>
      <c r="C5">
        <v>141.17099999999999</v>
      </c>
      <c r="D5">
        <v>94.491</v>
      </c>
      <c r="E5">
        <v>377.62900000000002</v>
      </c>
      <c r="F5">
        <v>309.68200000000002</v>
      </c>
      <c r="G5">
        <v>0</v>
      </c>
      <c r="H5">
        <v>89.816000000000003</v>
      </c>
      <c r="J5">
        <f t="shared" si="0"/>
        <v>92.123849550482859</v>
      </c>
    </row>
    <row r="6" spans="1:10" x14ac:dyDescent="0.35">
      <c r="A6" t="s">
        <v>15</v>
      </c>
      <c r="B6">
        <v>11693.803</v>
      </c>
      <c r="C6">
        <v>136.28100000000001</v>
      </c>
      <c r="D6">
        <v>123.539</v>
      </c>
      <c r="E6">
        <v>201.16800000000001</v>
      </c>
      <c r="F6">
        <v>151.25200000000001</v>
      </c>
      <c r="G6">
        <v>90</v>
      </c>
      <c r="H6">
        <v>120.53400000000001</v>
      </c>
      <c r="J6">
        <f t="shared" si="0"/>
        <v>122.0272503418806</v>
      </c>
    </row>
    <row r="7" spans="1:10" x14ac:dyDescent="0.35">
      <c r="A7" t="s">
        <v>16</v>
      </c>
      <c r="B7">
        <v>20012.82</v>
      </c>
      <c r="C7">
        <v>141.054</v>
      </c>
      <c r="D7">
        <v>172.42</v>
      </c>
      <c r="E7">
        <v>236</v>
      </c>
      <c r="F7">
        <v>989</v>
      </c>
      <c r="G7">
        <v>4.22</v>
      </c>
      <c r="H7">
        <v>147.51599999999999</v>
      </c>
      <c r="J7">
        <f t="shared" si="0"/>
        <v>159.48262827029154</v>
      </c>
    </row>
    <row r="8" spans="1:10" x14ac:dyDescent="0.35">
      <c r="A8" t="s">
        <v>17</v>
      </c>
      <c r="B8">
        <v>94142.731</v>
      </c>
      <c r="C8">
        <v>133.97</v>
      </c>
      <c r="D8">
        <v>391.63299999999998</v>
      </c>
      <c r="E8">
        <v>1110</v>
      </c>
      <c r="F8">
        <v>792</v>
      </c>
      <c r="G8">
        <v>117.96299999999999</v>
      </c>
      <c r="H8">
        <v>301.036</v>
      </c>
      <c r="J8">
        <f t="shared" si="0"/>
        <v>343.35933333462771</v>
      </c>
    </row>
    <row r="9" spans="1:10" x14ac:dyDescent="0.35">
      <c r="A9" t="s">
        <v>18</v>
      </c>
      <c r="B9">
        <v>4401.982</v>
      </c>
      <c r="C9">
        <v>127.458</v>
      </c>
      <c r="D9">
        <v>80.177999999999997</v>
      </c>
      <c r="E9">
        <v>1902</v>
      </c>
      <c r="F9">
        <v>1522</v>
      </c>
      <c r="G9">
        <v>119.982</v>
      </c>
      <c r="H9">
        <v>70.105000000000004</v>
      </c>
      <c r="J9">
        <f t="shared" si="0"/>
        <v>74.972519565504797</v>
      </c>
    </row>
    <row r="10" spans="1:10" x14ac:dyDescent="0.35">
      <c r="A10" t="s">
        <v>19</v>
      </c>
      <c r="B10">
        <v>67282.233999999997</v>
      </c>
      <c r="C10">
        <v>130.34399999999999</v>
      </c>
      <c r="D10">
        <v>324.904</v>
      </c>
      <c r="E10">
        <v>406</v>
      </c>
      <c r="F10">
        <v>0</v>
      </c>
      <c r="G10">
        <v>112.348</v>
      </c>
      <c r="H10">
        <v>264.00299999999999</v>
      </c>
      <c r="J10">
        <f t="shared" si="0"/>
        <v>292.87476967468535</v>
      </c>
    </row>
    <row r="11" spans="1:10" x14ac:dyDescent="0.35">
      <c r="A11" t="s">
        <v>20</v>
      </c>
      <c r="B11">
        <v>12604.165999999999</v>
      </c>
      <c r="C11">
        <v>119.486</v>
      </c>
      <c r="D11">
        <v>135.012</v>
      </c>
      <c r="E11">
        <v>2071</v>
      </c>
      <c r="F11">
        <v>253</v>
      </c>
      <c r="G11">
        <v>139.614</v>
      </c>
      <c r="H11">
        <v>121.072</v>
      </c>
      <c r="J11">
        <f t="shared" si="0"/>
        <v>127.85215236357972</v>
      </c>
    </row>
    <row r="12" spans="1:10" x14ac:dyDescent="0.35">
      <c r="A12" t="s">
        <v>21</v>
      </c>
      <c r="B12">
        <v>5692.2759999999998</v>
      </c>
      <c r="C12">
        <v>125.131</v>
      </c>
      <c r="D12">
        <v>90.828000000000003</v>
      </c>
      <c r="E12">
        <v>1890</v>
      </c>
      <c r="F12">
        <v>784</v>
      </c>
      <c r="G12">
        <v>143.97300000000001</v>
      </c>
      <c r="H12">
        <v>81.936000000000007</v>
      </c>
      <c r="J12">
        <f t="shared" si="0"/>
        <v>86.267508414234385</v>
      </c>
    </row>
    <row r="13" spans="1:10" x14ac:dyDescent="0.35">
      <c r="A13" t="s">
        <v>22</v>
      </c>
      <c r="B13">
        <v>8525.259</v>
      </c>
      <c r="C13">
        <v>130.13900000000001</v>
      </c>
      <c r="D13">
        <v>104.173</v>
      </c>
      <c r="E13">
        <v>85.475999999999999</v>
      </c>
      <c r="F13">
        <v>446.74400000000003</v>
      </c>
      <c r="G13">
        <v>0</v>
      </c>
      <c r="H13">
        <v>104.173</v>
      </c>
      <c r="J13">
        <f t="shared" si="0"/>
        <v>104.173</v>
      </c>
    </row>
    <row r="14" spans="1:10" x14ac:dyDescent="0.35">
      <c r="A14" t="s">
        <v>23</v>
      </c>
      <c r="B14">
        <v>6242.6629999999996</v>
      </c>
      <c r="C14">
        <v>129.1</v>
      </c>
      <c r="D14">
        <v>89.147999999999996</v>
      </c>
      <c r="E14">
        <v>237.72900000000001</v>
      </c>
      <c r="F14">
        <v>461.26799999999997</v>
      </c>
      <c r="G14">
        <v>0</v>
      </c>
      <c r="H14">
        <v>89.147999999999996</v>
      </c>
      <c r="J14">
        <f t="shared" si="0"/>
        <v>89.147999999999996</v>
      </c>
    </row>
    <row r="15" spans="1:10" x14ac:dyDescent="0.35">
      <c r="A15" t="s">
        <v>24</v>
      </c>
      <c r="B15">
        <v>4250.366</v>
      </c>
      <c r="C15">
        <v>127.828</v>
      </c>
      <c r="D15">
        <v>77.128</v>
      </c>
      <c r="E15">
        <v>270.78399999999999</v>
      </c>
      <c r="F15">
        <v>377.62900000000002</v>
      </c>
      <c r="G15">
        <v>90</v>
      </c>
      <c r="H15">
        <v>70.117000000000004</v>
      </c>
      <c r="J15">
        <f t="shared" si="0"/>
        <v>73.538996294483113</v>
      </c>
    </row>
    <row r="16" spans="1:10" x14ac:dyDescent="0.35">
      <c r="A16" t="s">
        <v>25</v>
      </c>
      <c r="B16">
        <v>9917.2250000000004</v>
      </c>
      <c r="C16">
        <v>135.94999999999999</v>
      </c>
      <c r="D16">
        <v>113.188</v>
      </c>
      <c r="E16">
        <v>528.54700000000003</v>
      </c>
      <c r="F16">
        <v>129.88300000000001</v>
      </c>
      <c r="G16">
        <v>0</v>
      </c>
      <c r="H16">
        <v>111.51900000000001</v>
      </c>
      <c r="J16">
        <f t="shared" si="0"/>
        <v>112.35040085375753</v>
      </c>
    </row>
    <row r="17" spans="1:10" x14ac:dyDescent="0.35">
      <c r="A17" t="s">
        <v>26</v>
      </c>
      <c r="B17">
        <v>118393.54300000001</v>
      </c>
      <c r="C17">
        <v>134.47</v>
      </c>
      <c r="D17">
        <v>468.08199999999999</v>
      </c>
      <c r="E17">
        <v>369</v>
      </c>
      <c r="F17">
        <v>899</v>
      </c>
      <c r="G17">
        <v>17.091000000000001</v>
      </c>
      <c r="H17">
        <v>324.95</v>
      </c>
      <c r="J17">
        <f t="shared" si="0"/>
        <v>390.00416138805491</v>
      </c>
    </row>
    <row r="18" spans="1:10" x14ac:dyDescent="0.35">
      <c r="A18" t="s">
        <v>27</v>
      </c>
      <c r="B18">
        <v>61400.55</v>
      </c>
      <c r="C18">
        <v>131.99299999999999</v>
      </c>
      <c r="D18">
        <v>317.20600000000002</v>
      </c>
      <c r="E18">
        <v>402</v>
      </c>
      <c r="F18">
        <v>1606</v>
      </c>
      <c r="G18">
        <v>0.48199999999999998</v>
      </c>
      <c r="H18">
        <v>239.733</v>
      </c>
      <c r="J18">
        <f t="shared" si="0"/>
        <v>275.76211849708437</v>
      </c>
    </row>
    <row r="19" spans="1:10" x14ac:dyDescent="0.35">
      <c r="A19" t="s">
        <v>28</v>
      </c>
      <c r="B19">
        <v>88705.08</v>
      </c>
      <c r="C19">
        <v>127.80200000000001</v>
      </c>
      <c r="D19">
        <v>396.64100000000002</v>
      </c>
      <c r="E19">
        <v>1338</v>
      </c>
      <c r="F19">
        <v>730</v>
      </c>
      <c r="G19">
        <v>14.13</v>
      </c>
      <c r="H19">
        <v>286.75400000000002</v>
      </c>
      <c r="J19">
        <f t="shared" si="0"/>
        <v>337.25123174571212</v>
      </c>
    </row>
    <row r="20" spans="1:10" x14ac:dyDescent="0.35">
      <c r="A20" t="s">
        <v>29</v>
      </c>
      <c r="B20">
        <v>42375.684000000001</v>
      </c>
      <c r="C20">
        <v>134.02799999999999</v>
      </c>
      <c r="D20">
        <v>258.26100000000002</v>
      </c>
      <c r="E20">
        <v>156</v>
      </c>
      <c r="F20">
        <v>1130</v>
      </c>
      <c r="G20">
        <v>161.61199999999999</v>
      </c>
      <c r="H20">
        <v>212.017</v>
      </c>
      <c r="J20">
        <f t="shared" si="0"/>
        <v>233.99940691591507</v>
      </c>
    </row>
    <row r="21" spans="1:10" x14ac:dyDescent="0.35">
      <c r="A21" t="s">
        <v>30</v>
      </c>
      <c r="B21">
        <v>70045.539999999994</v>
      </c>
      <c r="C21">
        <v>127.027</v>
      </c>
      <c r="D21">
        <v>347.20400000000001</v>
      </c>
      <c r="E21">
        <v>1330</v>
      </c>
      <c r="F21">
        <v>1430</v>
      </c>
      <c r="G21">
        <v>169.36</v>
      </c>
      <c r="H21">
        <v>249.643</v>
      </c>
      <c r="J21">
        <f t="shared" si="0"/>
        <v>294.40966045970703</v>
      </c>
    </row>
    <row r="22" spans="1:10" x14ac:dyDescent="0.35">
      <c r="A22" t="s">
        <v>31</v>
      </c>
      <c r="B22">
        <v>16398.125</v>
      </c>
      <c r="C22">
        <v>135.649</v>
      </c>
      <c r="D22">
        <v>153.858</v>
      </c>
      <c r="E22">
        <v>636</v>
      </c>
      <c r="F22">
        <v>416</v>
      </c>
      <c r="G22">
        <v>140.19399999999999</v>
      </c>
      <c r="H22">
        <v>136.01499999999999</v>
      </c>
      <c r="J22">
        <f t="shared" si="0"/>
        <v>144.66165998632809</v>
      </c>
    </row>
    <row r="23" spans="1:10" x14ac:dyDescent="0.35">
      <c r="A23" t="s">
        <v>32</v>
      </c>
      <c r="B23">
        <v>6987.4750000000004</v>
      </c>
      <c r="C23">
        <v>131.85900000000001</v>
      </c>
      <c r="D23">
        <v>95.492000000000004</v>
      </c>
      <c r="E23">
        <v>343.73899999999998</v>
      </c>
      <c r="F23">
        <v>151.91999999999999</v>
      </c>
      <c r="G23">
        <v>90</v>
      </c>
      <c r="H23">
        <v>93.155000000000001</v>
      </c>
      <c r="J23">
        <f t="shared" si="0"/>
        <v>94.316261906417822</v>
      </c>
    </row>
    <row r="24" spans="1:10" x14ac:dyDescent="0.35">
      <c r="A24" t="s">
        <v>33</v>
      </c>
      <c r="B24">
        <v>10601.502</v>
      </c>
      <c r="C24">
        <v>128.99600000000001</v>
      </c>
      <c r="D24">
        <v>118.197</v>
      </c>
      <c r="E24">
        <v>332.55399999999997</v>
      </c>
      <c r="F24">
        <v>413.68900000000002</v>
      </c>
      <c r="G24">
        <v>90</v>
      </c>
      <c r="H24">
        <v>114.19</v>
      </c>
      <c r="J24">
        <f t="shared" si="0"/>
        <v>116.1762257520875</v>
      </c>
    </row>
    <row r="25" spans="1:10" x14ac:dyDescent="0.35">
      <c r="A25" t="s">
        <v>34</v>
      </c>
      <c r="B25">
        <v>4855.9369999999999</v>
      </c>
      <c r="C25">
        <v>133.76499999999999</v>
      </c>
      <c r="D25">
        <v>79.132000000000005</v>
      </c>
      <c r="E25">
        <v>20.033000000000001</v>
      </c>
      <c r="F25">
        <v>269.44900000000001</v>
      </c>
      <c r="G25">
        <v>0</v>
      </c>
      <c r="H25">
        <v>78.13</v>
      </c>
      <c r="J25">
        <f t="shared" si="0"/>
        <v>78.629403914820571</v>
      </c>
    </row>
    <row r="26" spans="1:10" x14ac:dyDescent="0.35">
      <c r="A26" t="s">
        <v>35</v>
      </c>
      <c r="B26">
        <v>9703.9590000000007</v>
      </c>
      <c r="C26">
        <v>129.61000000000001</v>
      </c>
      <c r="D26">
        <v>113.85599999999999</v>
      </c>
      <c r="E26">
        <v>482.303</v>
      </c>
      <c r="F26">
        <v>590.65</v>
      </c>
      <c r="G26">
        <v>90</v>
      </c>
      <c r="H26">
        <v>108.514</v>
      </c>
      <c r="J26">
        <f t="shared" si="0"/>
        <v>111.15291262040775</v>
      </c>
    </row>
    <row r="27" spans="1:10" x14ac:dyDescent="0.35">
      <c r="A27" t="s">
        <v>36</v>
      </c>
      <c r="B27">
        <v>6384.357</v>
      </c>
      <c r="C27">
        <v>130.88</v>
      </c>
      <c r="D27">
        <v>90.15</v>
      </c>
      <c r="E27">
        <v>601.33500000000004</v>
      </c>
      <c r="F27">
        <v>546.91099999999994</v>
      </c>
      <c r="G27">
        <v>0</v>
      </c>
      <c r="H27">
        <v>90.15</v>
      </c>
      <c r="J27">
        <f t="shared" si="0"/>
        <v>90.15</v>
      </c>
    </row>
    <row r="28" spans="1:10" x14ac:dyDescent="0.35">
      <c r="A28" t="s">
        <v>37</v>
      </c>
      <c r="B28">
        <v>67880.335000000006</v>
      </c>
      <c r="C28">
        <v>131.084</v>
      </c>
      <c r="D28">
        <v>320.84100000000001</v>
      </c>
      <c r="E28">
        <v>760</v>
      </c>
      <c r="F28">
        <v>1170</v>
      </c>
      <c r="G28">
        <v>69.150999999999996</v>
      </c>
      <c r="H28">
        <v>265.149</v>
      </c>
      <c r="J28">
        <f t="shared" si="0"/>
        <v>291.66876814119132</v>
      </c>
    </row>
    <row r="29" spans="1:10" x14ac:dyDescent="0.35">
      <c r="A29" t="s">
        <v>38</v>
      </c>
      <c r="B29">
        <v>64302.762999999999</v>
      </c>
      <c r="C29">
        <v>129.65299999999999</v>
      </c>
      <c r="D29">
        <v>321.887</v>
      </c>
      <c r="E29">
        <v>1370</v>
      </c>
      <c r="F29">
        <v>881</v>
      </c>
      <c r="G29">
        <v>23.213999999999999</v>
      </c>
      <c r="H29">
        <v>265.31599999999997</v>
      </c>
      <c r="J29">
        <f t="shared" si="0"/>
        <v>292.23581452655662</v>
      </c>
    </row>
    <row r="30" spans="1:10" x14ac:dyDescent="0.35">
      <c r="A30" t="s">
        <v>39</v>
      </c>
      <c r="B30">
        <v>10240.745999999999</v>
      </c>
      <c r="C30">
        <v>133.38200000000001</v>
      </c>
      <c r="D30">
        <v>121.898</v>
      </c>
      <c r="E30">
        <v>141</v>
      </c>
      <c r="F30">
        <v>1361</v>
      </c>
      <c r="G30">
        <v>22.209</v>
      </c>
      <c r="H30">
        <v>108.803</v>
      </c>
      <c r="J30">
        <f t="shared" si="0"/>
        <v>115.16452619622068</v>
      </c>
    </row>
    <row r="31" spans="1:10" x14ac:dyDescent="0.35">
      <c r="A31" t="s">
        <v>40</v>
      </c>
      <c r="B31">
        <v>4792.7269999999999</v>
      </c>
      <c r="C31">
        <v>132.45400000000001</v>
      </c>
      <c r="D31">
        <v>83.12</v>
      </c>
      <c r="E31">
        <v>523</v>
      </c>
      <c r="F31">
        <v>1261</v>
      </c>
      <c r="G31">
        <v>29.344999999999999</v>
      </c>
      <c r="H31">
        <v>74.790999999999997</v>
      </c>
      <c r="J31">
        <f t="shared" si="0"/>
        <v>78.845595438172708</v>
      </c>
    </row>
    <row r="32" spans="1:10" x14ac:dyDescent="0.35">
      <c r="A32" t="s">
        <v>41</v>
      </c>
      <c r="B32">
        <v>6964.8440000000001</v>
      </c>
      <c r="C32">
        <v>130.80699999999999</v>
      </c>
      <c r="D32">
        <v>97.619</v>
      </c>
      <c r="E32">
        <v>1183</v>
      </c>
      <c r="F32">
        <v>1212</v>
      </c>
      <c r="G32">
        <v>147.28800000000001</v>
      </c>
      <c r="H32">
        <v>91.465999999999994</v>
      </c>
      <c r="J32">
        <f t="shared" si="0"/>
        <v>94.492430670398136</v>
      </c>
    </row>
    <row r="33" spans="1:10" x14ac:dyDescent="0.35">
      <c r="A33" t="s">
        <v>42</v>
      </c>
      <c r="B33">
        <v>6854.4769999999999</v>
      </c>
      <c r="C33">
        <v>134.393</v>
      </c>
      <c r="D33">
        <v>97.058000000000007</v>
      </c>
      <c r="E33">
        <v>114</v>
      </c>
      <c r="F33">
        <v>554</v>
      </c>
      <c r="G33">
        <v>169.69499999999999</v>
      </c>
      <c r="H33">
        <v>91.233000000000004</v>
      </c>
      <c r="J33">
        <f t="shared" si="0"/>
        <v>94.100438436810705</v>
      </c>
    </row>
    <row r="34" spans="1:10" x14ac:dyDescent="0.35">
      <c r="A34" t="s">
        <v>43</v>
      </c>
      <c r="B34">
        <v>106736.863</v>
      </c>
      <c r="C34">
        <v>134.96899999999999</v>
      </c>
      <c r="D34">
        <v>414.14400000000001</v>
      </c>
      <c r="E34">
        <v>1584</v>
      </c>
      <c r="F34">
        <v>1136</v>
      </c>
      <c r="G34">
        <v>66.328000000000003</v>
      </c>
      <c r="H34">
        <v>329.67899999999997</v>
      </c>
      <c r="J34">
        <f t="shared" si="0"/>
        <v>369.50585891971997</v>
      </c>
    </row>
    <row r="35" spans="1:10" x14ac:dyDescent="0.35">
      <c r="A35" t="s">
        <v>44</v>
      </c>
      <c r="B35">
        <v>63711.127999999997</v>
      </c>
      <c r="C35">
        <v>133.59899999999999</v>
      </c>
      <c r="D35">
        <v>285.142</v>
      </c>
      <c r="E35">
        <v>281.13499999999999</v>
      </c>
      <c r="F35">
        <v>353.923</v>
      </c>
      <c r="G35">
        <v>90</v>
      </c>
      <c r="H35">
        <v>284.47399999999999</v>
      </c>
      <c r="J35">
        <f t="shared" si="0"/>
        <v>284.80780415571479</v>
      </c>
    </row>
    <row r="36" spans="1:10" x14ac:dyDescent="0.35">
      <c r="A36" t="s">
        <v>45</v>
      </c>
      <c r="B36">
        <v>6151.5820000000003</v>
      </c>
      <c r="C36">
        <v>140.148</v>
      </c>
      <c r="D36">
        <v>94.570999999999998</v>
      </c>
      <c r="E36">
        <v>367</v>
      </c>
      <c r="F36">
        <v>316</v>
      </c>
      <c r="G36">
        <v>28.465</v>
      </c>
      <c r="H36">
        <v>83.19</v>
      </c>
      <c r="J36">
        <f t="shared" si="0"/>
        <v>88.698148176836241</v>
      </c>
    </row>
    <row r="37" spans="1:10" x14ac:dyDescent="0.35">
      <c r="A37" t="s">
        <v>46</v>
      </c>
      <c r="B37">
        <v>4362.5169999999998</v>
      </c>
      <c r="C37">
        <v>139.16800000000001</v>
      </c>
      <c r="D37">
        <v>78.881</v>
      </c>
      <c r="E37">
        <v>361</v>
      </c>
      <c r="F37">
        <v>1292</v>
      </c>
      <c r="G37">
        <v>70.721000000000004</v>
      </c>
      <c r="H37">
        <v>72.061000000000007</v>
      </c>
      <c r="J37">
        <f t="shared" si="0"/>
        <v>75.393923767104738</v>
      </c>
    </row>
    <row r="38" spans="1:10" x14ac:dyDescent="0.35">
      <c r="A38" t="s">
        <v>47</v>
      </c>
      <c r="B38">
        <v>14243.733</v>
      </c>
      <c r="C38">
        <v>130.22200000000001</v>
      </c>
      <c r="D38">
        <v>142.69999999999999</v>
      </c>
      <c r="E38">
        <v>1298</v>
      </c>
      <c r="F38">
        <v>1547</v>
      </c>
      <c r="G38">
        <v>76.744</v>
      </c>
      <c r="H38">
        <v>127.72</v>
      </c>
      <c r="J38">
        <f t="shared" si="0"/>
        <v>135.00238516411477</v>
      </c>
    </row>
    <row r="39" spans="1:10" x14ac:dyDescent="0.35">
      <c r="A39" t="s">
        <v>48</v>
      </c>
      <c r="B39">
        <v>76646.841</v>
      </c>
      <c r="C39">
        <v>137.565</v>
      </c>
      <c r="D39">
        <v>356.92399999999998</v>
      </c>
      <c r="E39">
        <v>26</v>
      </c>
      <c r="F39">
        <v>536</v>
      </c>
      <c r="G39">
        <v>154.39400000000001</v>
      </c>
      <c r="H39">
        <v>283.267</v>
      </c>
      <c r="J39">
        <f t="shared" si="0"/>
        <v>317.96979527621801</v>
      </c>
    </row>
    <row r="40" spans="1:10" x14ac:dyDescent="0.35">
      <c r="A40" t="s">
        <v>49</v>
      </c>
      <c r="B40">
        <v>66717.577000000005</v>
      </c>
      <c r="C40">
        <v>125.776</v>
      </c>
      <c r="D40">
        <v>331.10199999999998</v>
      </c>
      <c r="E40">
        <v>1065</v>
      </c>
      <c r="F40">
        <v>1067</v>
      </c>
      <c r="G40">
        <v>21.286000000000001</v>
      </c>
      <c r="H40">
        <v>264.45</v>
      </c>
      <c r="J40">
        <f t="shared" si="0"/>
        <v>295.90526169705061</v>
      </c>
    </row>
    <row r="41" spans="1:10" x14ac:dyDescent="0.35">
      <c r="A41" t="s">
        <v>50</v>
      </c>
      <c r="B41">
        <v>66037.982000000004</v>
      </c>
      <c r="C41">
        <v>127.871</v>
      </c>
      <c r="D41">
        <v>322.33800000000002</v>
      </c>
      <c r="E41">
        <v>540</v>
      </c>
      <c r="F41">
        <v>1492</v>
      </c>
      <c r="G41">
        <v>173.935</v>
      </c>
      <c r="H41">
        <v>258.43</v>
      </c>
      <c r="J41">
        <f t="shared" si="0"/>
        <v>288.62052827198556</v>
      </c>
    </row>
    <row r="42" spans="1:10" x14ac:dyDescent="0.35">
      <c r="A42" t="s">
        <v>51</v>
      </c>
      <c r="B42">
        <v>5512.79</v>
      </c>
      <c r="C42">
        <v>120.184</v>
      </c>
      <c r="D42">
        <v>89.591999999999999</v>
      </c>
      <c r="E42">
        <v>1696</v>
      </c>
      <c r="F42">
        <v>1762</v>
      </c>
      <c r="G42">
        <v>79.694999999999993</v>
      </c>
      <c r="H42">
        <v>80.811999999999998</v>
      </c>
      <c r="J42">
        <f t="shared" si="0"/>
        <v>85.088828314885134</v>
      </c>
    </row>
    <row r="43" spans="1:10" x14ac:dyDescent="0.35">
      <c r="A43" t="s">
        <v>52</v>
      </c>
      <c r="B43">
        <v>8769.4050000000007</v>
      </c>
      <c r="C43">
        <v>133.69499999999999</v>
      </c>
      <c r="D43">
        <v>109.95099999999999</v>
      </c>
      <c r="E43">
        <v>108</v>
      </c>
      <c r="F43">
        <v>1721</v>
      </c>
      <c r="G43">
        <v>73.051000000000002</v>
      </c>
      <c r="H43">
        <v>100.501</v>
      </c>
      <c r="J43">
        <f t="shared" si="0"/>
        <v>105.1198623048946</v>
      </c>
    </row>
    <row r="44" spans="1:10" x14ac:dyDescent="0.35">
      <c r="A44" t="s">
        <v>53</v>
      </c>
      <c r="B44">
        <v>11695.921</v>
      </c>
      <c r="C44">
        <v>118.95399999999999</v>
      </c>
      <c r="D44">
        <v>126.143</v>
      </c>
      <c r="E44">
        <v>2174</v>
      </c>
      <c r="F44">
        <v>1352</v>
      </c>
      <c r="G44">
        <v>53.069000000000003</v>
      </c>
      <c r="H44">
        <v>120.173</v>
      </c>
      <c r="J44">
        <f t="shared" si="0"/>
        <v>123.12182072646587</v>
      </c>
    </row>
    <row r="45" spans="1:10" x14ac:dyDescent="0.35">
      <c r="A45" t="s">
        <v>54</v>
      </c>
      <c r="B45">
        <v>13793.903</v>
      </c>
      <c r="C45">
        <v>119.09</v>
      </c>
      <c r="D45">
        <v>139.084</v>
      </c>
      <c r="E45">
        <v>1998</v>
      </c>
      <c r="F45">
        <v>947</v>
      </c>
      <c r="G45">
        <v>41.496000000000002</v>
      </c>
      <c r="H45">
        <v>130.15799999999999</v>
      </c>
      <c r="J45">
        <f t="shared" si="0"/>
        <v>134.54700023411891</v>
      </c>
    </row>
    <row r="46" spans="1:10" x14ac:dyDescent="0.35">
      <c r="A46" t="s">
        <v>55</v>
      </c>
      <c r="B46">
        <v>81786.611999999994</v>
      </c>
      <c r="C46">
        <v>128.61799999999999</v>
      </c>
      <c r="D46">
        <v>379.53500000000003</v>
      </c>
      <c r="E46">
        <v>1621</v>
      </c>
      <c r="F46">
        <v>1407</v>
      </c>
      <c r="G46">
        <v>62.036999999999999</v>
      </c>
      <c r="H46">
        <v>277.27999999999997</v>
      </c>
      <c r="J46">
        <f t="shared" si="0"/>
        <v>324.40324412681201</v>
      </c>
    </row>
    <row r="47" spans="1:10" x14ac:dyDescent="0.35">
      <c r="A47" t="s">
        <v>56</v>
      </c>
      <c r="B47">
        <v>141208.01999999999</v>
      </c>
      <c r="C47">
        <v>132.79</v>
      </c>
      <c r="D47">
        <v>502.70600000000002</v>
      </c>
      <c r="E47">
        <v>195</v>
      </c>
      <c r="F47">
        <v>1072</v>
      </c>
      <c r="G47">
        <v>162.01</v>
      </c>
      <c r="H47">
        <v>361.26100000000002</v>
      </c>
      <c r="J47">
        <f t="shared" si="0"/>
        <v>426.1549862033765</v>
      </c>
    </row>
    <row r="48" spans="1:10" x14ac:dyDescent="0.35">
      <c r="A48" t="s">
        <v>57</v>
      </c>
      <c r="B48">
        <v>68523.141000000003</v>
      </c>
      <c r="C48">
        <v>138.82</v>
      </c>
      <c r="D48">
        <v>305.64299999999997</v>
      </c>
      <c r="E48">
        <v>1621</v>
      </c>
      <c r="F48">
        <v>490</v>
      </c>
      <c r="G48">
        <v>142.99199999999999</v>
      </c>
      <c r="H48">
        <v>289.49599999999998</v>
      </c>
      <c r="J48">
        <f t="shared" si="0"/>
        <v>297.4599568479764</v>
      </c>
    </row>
    <row r="49" spans="1:10" x14ac:dyDescent="0.35">
      <c r="A49" t="s">
        <v>58</v>
      </c>
      <c r="B49">
        <v>12029.03</v>
      </c>
      <c r="C49">
        <v>125.42</v>
      </c>
      <c r="D49">
        <v>133.601</v>
      </c>
      <c r="E49">
        <v>186</v>
      </c>
      <c r="F49">
        <v>462</v>
      </c>
      <c r="G49">
        <v>7.1779999999999999</v>
      </c>
      <c r="H49">
        <v>116.003</v>
      </c>
      <c r="J49">
        <f t="shared" si="0"/>
        <v>124.49143264899799</v>
      </c>
    </row>
    <row r="50" spans="1:10" x14ac:dyDescent="0.35">
      <c r="A50" t="s">
        <v>59</v>
      </c>
      <c r="B50">
        <v>11495.923000000001</v>
      </c>
      <c r="C50">
        <v>136.38800000000001</v>
      </c>
      <c r="D50">
        <v>125.20699999999999</v>
      </c>
      <c r="E50">
        <v>1974</v>
      </c>
      <c r="F50">
        <v>313</v>
      </c>
      <c r="G50">
        <v>34.241</v>
      </c>
      <c r="H50">
        <v>118.813</v>
      </c>
      <c r="J50">
        <f t="shared" si="0"/>
        <v>121.96810767983571</v>
      </c>
    </row>
    <row r="51" spans="1:10" x14ac:dyDescent="0.35">
      <c r="A51" t="s">
        <v>60</v>
      </c>
      <c r="B51">
        <v>8970.9639999999999</v>
      </c>
      <c r="C51">
        <v>137.08199999999999</v>
      </c>
      <c r="D51">
        <v>112.70699999999999</v>
      </c>
      <c r="E51">
        <v>1621</v>
      </c>
      <c r="F51">
        <v>254</v>
      </c>
      <c r="G51">
        <v>47.280999999999999</v>
      </c>
      <c r="H51">
        <v>101.502</v>
      </c>
      <c r="J51">
        <f t="shared" si="0"/>
        <v>106.95786980863072</v>
      </c>
    </row>
    <row r="52" spans="1:10" x14ac:dyDescent="0.35">
      <c r="A52" t="s">
        <v>61</v>
      </c>
      <c r="B52">
        <v>57022.425000000003</v>
      </c>
      <c r="C52">
        <v>134.65</v>
      </c>
      <c r="D52">
        <v>281.42399999999998</v>
      </c>
      <c r="E52">
        <v>865</v>
      </c>
      <c r="F52">
        <v>725</v>
      </c>
      <c r="G52">
        <v>50.247</v>
      </c>
      <c r="H52">
        <v>262.85300000000001</v>
      </c>
      <c r="J52">
        <f t="shared" si="0"/>
        <v>271.980040944184</v>
      </c>
    </row>
    <row r="53" spans="1:10" x14ac:dyDescent="0.35">
      <c r="A53" t="s">
        <v>62</v>
      </c>
      <c r="B53">
        <v>39616.612999999998</v>
      </c>
      <c r="C53">
        <v>131.423</v>
      </c>
      <c r="D53">
        <v>235.77799999999999</v>
      </c>
      <c r="E53">
        <v>1261</v>
      </c>
      <c r="F53">
        <v>1804</v>
      </c>
      <c r="G53">
        <v>26.311</v>
      </c>
      <c r="H53">
        <v>208.68100000000001</v>
      </c>
      <c r="J53">
        <f t="shared" si="0"/>
        <v>221.81611487446082</v>
      </c>
    </row>
    <row r="54" spans="1:10" x14ac:dyDescent="0.35">
      <c r="A54" t="s">
        <v>63</v>
      </c>
      <c r="B54">
        <v>65920.479999999996</v>
      </c>
      <c r="C54">
        <v>139.69300000000001</v>
      </c>
      <c r="D54">
        <v>327.36500000000001</v>
      </c>
      <c r="E54">
        <v>366</v>
      </c>
      <c r="F54">
        <v>855</v>
      </c>
      <c r="G54">
        <v>144.88399999999999</v>
      </c>
      <c r="H54">
        <v>259.97800000000001</v>
      </c>
      <c r="J54">
        <f t="shared" si="0"/>
        <v>291.73223676858203</v>
      </c>
    </row>
    <row r="55" spans="1:10" x14ac:dyDescent="0.35">
      <c r="A55" t="s">
        <v>64</v>
      </c>
      <c r="B55">
        <v>82566.652000000002</v>
      </c>
      <c r="C55">
        <v>140.39599999999999</v>
      </c>
      <c r="D55">
        <v>370.22399999999999</v>
      </c>
      <c r="E55">
        <v>536</v>
      </c>
      <c r="F55">
        <v>1667</v>
      </c>
      <c r="G55">
        <v>10.286</v>
      </c>
      <c r="H55">
        <v>280.80099999999999</v>
      </c>
      <c r="J55">
        <f t="shared" si="0"/>
        <v>322.4271536704066</v>
      </c>
    </row>
    <row r="56" spans="1:10" x14ac:dyDescent="0.35">
      <c r="A56" t="s">
        <v>65</v>
      </c>
      <c r="B56">
        <v>46297.288999999997</v>
      </c>
      <c r="C56">
        <v>124.556</v>
      </c>
      <c r="D56">
        <v>254.595</v>
      </c>
      <c r="E56">
        <v>369</v>
      </c>
      <c r="F56">
        <v>998</v>
      </c>
      <c r="G56">
        <v>77.349000000000004</v>
      </c>
      <c r="H56">
        <v>234.05600000000001</v>
      </c>
      <c r="J56">
        <f t="shared" si="0"/>
        <v>244.10958055758485</v>
      </c>
    </row>
    <row r="57" spans="1:10" x14ac:dyDescent="0.35">
      <c r="A57" t="s">
        <v>66</v>
      </c>
      <c r="B57">
        <v>13064.03</v>
      </c>
      <c r="C57">
        <v>114.732</v>
      </c>
      <c r="D57">
        <v>134.31899999999999</v>
      </c>
      <c r="E57">
        <v>955</v>
      </c>
      <c r="F57">
        <v>744</v>
      </c>
      <c r="G57">
        <v>80.701999999999998</v>
      </c>
      <c r="H57">
        <v>122.346</v>
      </c>
      <c r="J57">
        <f t="shared" si="0"/>
        <v>128.19279376782455</v>
      </c>
    </row>
    <row r="58" spans="1:10" x14ac:dyDescent="0.35">
      <c r="A58" t="s">
        <v>67</v>
      </c>
      <c r="B58">
        <v>5271.6540000000005</v>
      </c>
      <c r="C58">
        <v>125.791</v>
      </c>
      <c r="D58">
        <v>85.938999999999993</v>
      </c>
      <c r="E58">
        <v>1529</v>
      </c>
      <c r="F58">
        <v>1144</v>
      </c>
      <c r="G58">
        <v>45</v>
      </c>
      <c r="H58">
        <v>79.049000000000007</v>
      </c>
      <c r="J58">
        <f t="shared" si="0"/>
        <v>82.422035955198297</v>
      </c>
    </row>
    <row r="59" spans="1:10" x14ac:dyDescent="0.35">
      <c r="A59" t="s">
        <v>68</v>
      </c>
      <c r="B59">
        <v>7366.2910000000002</v>
      </c>
      <c r="C59">
        <v>124.31399999999999</v>
      </c>
      <c r="D59">
        <v>101.983</v>
      </c>
      <c r="E59">
        <v>1921</v>
      </c>
      <c r="F59">
        <v>1513</v>
      </c>
      <c r="G59">
        <v>59.067999999999998</v>
      </c>
      <c r="H59">
        <v>94.12</v>
      </c>
      <c r="J59">
        <f t="shared" si="0"/>
        <v>97.972649040433723</v>
      </c>
    </row>
    <row r="60" spans="1:10" x14ac:dyDescent="0.35">
      <c r="A60" t="s">
        <v>71</v>
      </c>
      <c r="B60">
        <v>11193.695</v>
      </c>
      <c r="C60">
        <v>121.297</v>
      </c>
      <c r="D60">
        <v>122.56</v>
      </c>
      <c r="E60">
        <v>2155</v>
      </c>
      <c r="F60">
        <v>827</v>
      </c>
      <c r="G60">
        <v>1.093</v>
      </c>
      <c r="H60">
        <v>118.53100000000001</v>
      </c>
      <c r="J60">
        <f t="shared" si="0"/>
        <v>120.52866613382892</v>
      </c>
    </row>
    <row r="61" spans="1:10" x14ac:dyDescent="0.35">
      <c r="A61" t="s">
        <v>72</v>
      </c>
      <c r="B61">
        <v>9571.5190000000002</v>
      </c>
      <c r="C61">
        <v>112.866</v>
      </c>
      <c r="D61">
        <v>115.15600000000001</v>
      </c>
      <c r="E61">
        <v>1964</v>
      </c>
      <c r="F61">
        <v>248</v>
      </c>
      <c r="G61">
        <v>165.56100000000001</v>
      </c>
      <c r="H61">
        <v>106.845</v>
      </c>
      <c r="J61">
        <f t="shared" si="0"/>
        <v>110.92268848166275</v>
      </c>
    </row>
    <row r="62" spans="1:10" x14ac:dyDescent="0.35">
      <c r="A62" t="s">
        <v>73</v>
      </c>
      <c r="B62">
        <v>7761.9409999999998</v>
      </c>
      <c r="C62">
        <v>116.80800000000001</v>
      </c>
      <c r="D62">
        <v>102.136</v>
      </c>
      <c r="E62">
        <v>954</v>
      </c>
      <c r="F62">
        <v>56</v>
      </c>
      <c r="G62">
        <v>97.891999999999996</v>
      </c>
      <c r="H62">
        <v>97.742000000000004</v>
      </c>
      <c r="J62">
        <f t="shared" si="0"/>
        <v>99.914848305945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4EF8-A4EA-4A9F-B49D-0748FF604856}">
  <dimension ref="A1:J55"/>
  <sheetViews>
    <sheetView topLeftCell="D1" workbookViewId="0">
      <selection activeCell="J3" sqref="J3:J55"/>
    </sheetView>
  </sheetViews>
  <sheetFormatPr baseColWidth="10" defaultRowHeight="14.5" x14ac:dyDescent="0.35"/>
  <cols>
    <col min="1" max="8" width="1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77</v>
      </c>
      <c r="H1" t="s">
        <v>78</v>
      </c>
    </row>
    <row r="2" spans="1:10" x14ac:dyDescent="0.35">
      <c r="A2" t="s">
        <v>6</v>
      </c>
      <c r="B2" t="s">
        <v>79</v>
      </c>
      <c r="C2" t="s">
        <v>80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J2" t="s">
        <v>74</v>
      </c>
    </row>
    <row r="3" spans="1:10" x14ac:dyDescent="0.35">
      <c r="A3" t="s">
        <v>12</v>
      </c>
      <c r="B3">
        <v>38816.618000000002</v>
      </c>
      <c r="C3">
        <v>130.85900000000001</v>
      </c>
      <c r="D3">
        <v>250.773</v>
      </c>
      <c r="E3">
        <v>180</v>
      </c>
      <c r="F3">
        <v>1002</v>
      </c>
      <c r="G3">
        <v>56.183</v>
      </c>
      <c r="H3">
        <v>204.13200000000001</v>
      </c>
      <c r="J3">
        <f>GEOMEAN(H3,mo_M[[#This Row],[Column4]])</f>
        <v>226.25382656653568</v>
      </c>
    </row>
    <row r="4" spans="1:10" x14ac:dyDescent="0.35">
      <c r="A4" t="s">
        <v>13</v>
      </c>
      <c r="B4">
        <v>31340.962</v>
      </c>
      <c r="C4">
        <v>131.91</v>
      </c>
      <c r="D4">
        <v>208.24799999999999</v>
      </c>
      <c r="E4">
        <v>706</v>
      </c>
      <c r="F4">
        <v>924</v>
      </c>
      <c r="G4">
        <v>32.161000000000001</v>
      </c>
      <c r="H4">
        <v>195.91</v>
      </c>
      <c r="J4">
        <f>GEOMEAN(H4,mo_M[[#This Row],[Column4]])</f>
        <v>201.98481546888615</v>
      </c>
    </row>
    <row r="5" spans="1:10" x14ac:dyDescent="0.35">
      <c r="A5" t="s">
        <v>14</v>
      </c>
      <c r="B5">
        <v>17846.946</v>
      </c>
      <c r="C5">
        <v>127.53700000000001</v>
      </c>
      <c r="D5">
        <v>152.25399999999999</v>
      </c>
      <c r="E5">
        <v>574.95699999999999</v>
      </c>
      <c r="F5">
        <v>248.91499999999999</v>
      </c>
      <c r="G5">
        <v>0</v>
      </c>
      <c r="H5">
        <v>149.249</v>
      </c>
      <c r="J5">
        <f>GEOMEAN(H5,mo_M[[#This Row],[Column4]])</f>
        <v>150.74401230563024</v>
      </c>
    </row>
    <row r="6" spans="1:10" x14ac:dyDescent="0.35">
      <c r="A6" t="s">
        <v>15</v>
      </c>
      <c r="B6">
        <v>20042.028999999999</v>
      </c>
      <c r="C6">
        <v>123.586</v>
      </c>
      <c r="D6">
        <v>162.60400000000001</v>
      </c>
      <c r="E6">
        <v>642.06899999999996</v>
      </c>
      <c r="F6">
        <v>390.31700000000001</v>
      </c>
      <c r="G6">
        <v>0</v>
      </c>
      <c r="H6">
        <v>156.928</v>
      </c>
      <c r="J6">
        <f>GEOMEAN(H6,mo_M[[#This Row],[Column4]])</f>
        <v>159.74079163444759</v>
      </c>
    </row>
    <row r="7" spans="1:10" x14ac:dyDescent="0.35">
      <c r="A7" t="s">
        <v>16</v>
      </c>
      <c r="B7">
        <v>32958.122000000003</v>
      </c>
      <c r="C7">
        <v>124.36199999999999</v>
      </c>
      <c r="D7">
        <v>205.34200000000001</v>
      </c>
      <c r="E7">
        <v>432.721</v>
      </c>
      <c r="F7">
        <v>403.67200000000003</v>
      </c>
      <c r="G7">
        <v>0</v>
      </c>
      <c r="H7">
        <v>204.34</v>
      </c>
      <c r="J7">
        <f>GEOMEAN(H7,mo_M[[#This Row],[Column4]])</f>
        <v>204.84038732632783</v>
      </c>
    </row>
    <row r="8" spans="1:10" x14ac:dyDescent="0.35">
      <c r="A8" t="s">
        <v>17</v>
      </c>
      <c r="B8">
        <v>11534.941000000001</v>
      </c>
      <c r="C8">
        <v>116.533</v>
      </c>
      <c r="D8">
        <v>123.205</v>
      </c>
      <c r="E8">
        <v>609.01400000000001</v>
      </c>
      <c r="F8">
        <v>527.37800000000004</v>
      </c>
      <c r="G8">
        <v>0</v>
      </c>
      <c r="H8">
        <v>119.19799999999999</v>
      </c>
      <c r="J8">
        <f>GEOMEAN(H8,mo_M[[#This Row],[Column4]])</f>
        <v>121.18493961709927</v>
      </c>
    </row>
    <row r="9" spans="1:10" x14ac:dyDescent="0.35">
      <c r="A9" t="s">
        <v>18</v>
      </c>
      <c r="B9">
        <v>5039.8829999999998</v>
      </c>
      <c r="C9">
        <v>124.10899999999999</v>
      </c>
      <c r="D9">
        <v>82.137</v>
      </c>
      <c r="E9">
        <v>218.364</v>
      </c>
      <c r="F9">
        <v>444.74099999999999</v>
      </c>
      <c r="G9">
        <v>90</v>
      </c>
      <c r="H9">
        <v>78.13</v>
      </c>
      <c r="J9">
        <f>GEOMEAN(H9,mo_M[[#This Row],[Column4]])</f>
        <v>80.108450303323181</v>
      </c>
    </row>
    <row r="10" spans="1:10" x14ac:dyDescent="0.35">
      <c r="A10" t="s">
        <v>19</v>
      </c>
      <c r="B10">
        <v>4373.4430000000002</v>
      </c>
      <c r="C10">
        <v>133.16999999999999</v>
      </c>
      <c r="D10">
        <v>75.125</v>
      </c>
      <c r="E10">
        <v>628.04600000000005</v>
      </c>
      <c r="F10">
        <v>173.28899999999999</v>
      </c>
      <c r="G10">
        <v>90</v>
      </c>
      <c r="H10">
        <v>74.123000000000005</v>
      </c>
      <c r="J10">
        <f>GEOMEAN(H10,mo_M[[#This Row],[Column4]])</f>
        <v>74.622318209768849</v>
      </c>
    </row>
    <row r="11" spans="1:10" x14ac:dyDescent="0.35">
      <c r="A11" t="s">
        <v>20</v>
      </c>
      <c r="B11">
        <v>9885.2289999999994</v>
      </c>
      <c r="C11">
        <v>121.48399999999999</v>
      </c>
      <c r="D11">
        <v>113.188</v>
      </c>
      <c r="E11">
        <v>173.78899999999999</v>
      </c>
      <c r="F11">
        <v>617.02800000000002</v>
      </c>
      <c r="G11">
        <v>90</v>
      </c>
      <c r="H11">
        <v>111.185</v>
      </c>
      <c r="J11">
        <f>GEOMEAN(H11,mo_M[[#This Row],[Column4]])</f>
        <v>112.18202966607441</v>
      </c>
    </row>
    <row r="12" spans="1:10" x14ac:dyDescent="0.35">
      <c r="A12" t="s">
        <v>21</v>
      </c>
      <c r="B12">
        <v>4351.4809999999998</v>
      </c>
      <c r="C12">
        <v>136.91300000000001</v>
      </c>
      <c r="D12">
        <v>76.460999999999999</v>
      </c>
      <c r="E12">
        <v>307.178</v>
      </c>
      <c r="F12">
        <v>355.75900000000001</v>
      </c>
      <c r="G12">
        <v>0</v>
      </c>
      <c r="H12">
        <v>72.453999999999994</v>
      </c>
      <c r="J12">
        <f>GEOMEAN(H12,mo_M[[#This Row],[Column4]])</f>
        <v>74.430540062530781</v>
      </c>
    </row>
    <row r="13" spans="1:10" x14ac:dyDescent="0.35">
      <c r="A13" t="s">
        <v>22</v>
      </c>
      <c r="B13">
        <v>5648.5749999999998</v>
      </c>
      <c r="C13">
        <v>135.90100000000001</v>
      </c>
      <c r="D13">
        <v>86.143000000000001</v>
      </c>
      <c r="E13">
        <v>475.125</v>
      </c>
      <c r="F13">
        <v>334.22300000000001</v>
      </c>
      <c r="G13">
        <v>90</v>
      </c>
      <c r="H13">
        <v>83.471999999999994</v>
      </c>
      <c r="J13">
        <f>GEOMEAN(H13,mo_M[[#This Row],[Column4]])</f>
        <v>84.796984002970291</v>
      </c>
    </row>
    <row r="14" spans="1:10" x14ac:dyDescent="0.35">
      <c r="A14" t="s">
        <v>23</v>
      </c>
      <c r="B14">
        <v>5182.357</v>
      </c>
      <c r="C14">
        <v>126.26</v>
      </c>
      <c r="D14">
        <v>84.808000000000007</v>
      </c>
      <c r="E14">
        <v>598.99699999999996</v>
      </c>
      <c r="F14">
        <v>445.24099999999999</v>
      </c>
      <c r="G14">
        <v>0</v>
      </c>
      <c r="H14">
        <v>77.796000000000006</v>
      </c>
      <c r="J14">
        <f>GEOMEAN(H14,mo_M[[#This Row],[Column4]])</f>
        <v>81.226369905345408</v>
      </c>
    </row>
    <row r="15" spans="1:10" x14ac:dyDescent="0.35">
      <c r="A15" t="s">
        <v>24</v>
      </c>
      <c r="B15">
        <v>24269.43</v>
      </c>
      <c r="C15">
        <v>135.38800000000001</v>
      </c>
      <c r="D15">
        <v>176.96100000000001</v>
      </c>
      <c r="E15">
        <v>390.15</v>
      </c>
      <c r="F15">
        <v>572.28599999999994</v>
      </c>
      <c r="G15">
        <v>90</v>
      </c>
      <c r="H15">
        <v>174.624</v>
      </c>
      <c r="J15">
        <f>GEOMEAN(H15,mo_M[[#This Row],[Column4]])</f>
        <v>175.78861642324853</v>
      </c>
    </row>
    <row r="16" spans="1:10" x14ac:dyDescent="0.35">
      <c r="A16" t="s">
        <v>25</v>
      </c>
      <c r="B16">
        <v>4939.1030000000001</v>
      </c>
      <c r="C16">
        <v>135.364</v>
      </c>
      <c r="D16">
        <v>79.8</v>
      </c>
      <c r="E16">
        <v>173.62200000000001</v>
      </c>
      <c r="F16">
        <v>446.74400000000003</v>
      </c>
      <c r="G16">
        <v>0</v>
      </c>
      <c r="H16">
        <v>78.798000000000002</v>
      </c>
      <c r="J16">
        <f>GEOMEAN(H16,mo_M[[#This Row],[Column4]])</f>
        <v>79.297417360214197</v>
      </c>
    </row>
    <row r="17" spans="1:10" x14ac:dyDescent="0.35">
      <c r="A17" t="s">
        <v>26</v>
      </c>
      <c r="B17">
        <v>8089.1409999999996</v>
      </c>
      <c r="C17">
        <v>134.06700000000001</v>
      </c>
      <c r="D17">
        <v>103.506</v>
      </c>
      <c r="E17">
        <v>35.058</v>
      </c>
      <c r="F17">
        <v>348.24700000000001</v>
      </c>
      <c r="G17">
        <v>0</v>
      </c>
      <c r="H17">
        <v>99.498999999999995</v>
      </c>
      <c r="J17">
        <f>GEOMEAN(H17,mo_M[[#This Row],[Column4]])</f>
        <v>101.48272510136886</v>
      </c>
    </row>
    <row r="18" spans="1:10" x14ac:dyDescent="0.35">
      <c r="A18" t="s">
        <v>27</v>
      </c>
      <c r="B18">
        <v>23326.291000000001</v>
      </c>
      <c r="C18">
        <v>137.292</v>
      </c>
      <c r="D18">
        <v>177.6</v>
      </c>
      <c r="E18">
        <v>266</v>
      </c>
      <c r="F18">
        <v>528</v>
      </c>
      <c r="G18">
        <v>139.422</v>
      </c>
      <c r="H18">
        <v>169.416</v>
      </c>
      <c r="J18">
        <f>GEOMEAN(H18,mo_M[[#This Row],[Column4]])</f>
        <v>173.45974057400178</v>
      </c>
    </row>
    <row r="19" spans="1:10" x14ac:dyDescent="0.35">
      <c r="A19" t="s">
        <v>28</v>
      </c>
      <c r="B19">
        <v>23571.440999999999</v>
      </c>
      <c r="C19">
        <v>139.755</v>
      </c>
      <c r="D19">
        <v>186.68799999999999</v>
      </c>
      <c r="E19">
        <v>870</v>
      </c>
      <c r="F19">
        <v>804</v>
      </c>
      <c r="G19">
        <v>42.536000000000001</v>
      </c>
      <c r="H19">
        <v>166.50399999999999</v>
      </c>
      <c r="J19">
        <f>GEOMEAN(H19,mo_M[[#This Row],[Column4]])</f>
        <v>176.30739846075659</v>
      </c>
    </row>
    <row r="20" spans="1:10" x14ac:dyDescent="0.35">
      <c r="A20" t="s">
        <v>29</v>
      </c>
      <c r="B20">
        <v>4905.3239999999996</v>
      </c>
      <c r="C20">
        <v>134.566</v>
      </c>
      <c r="D20">
        <v>88.129000000000005</v>
      </c>
      <c r="E20">
        <v>1218</v>
      </c>
      <c r="F20">
        <v>1128</v>
      </c>
      <c r="G20">
        <v>6.9630000000000001</v>
      </c>
      <c r="H20">
        <v>69.441000000000003</v>
      </c>
      <c r="J20">
        <f>GEOMEAN(H20,mo_M[[#This Row],[Column4]])</f>
        <v>78.228932556951079</v>
      </c>
    </row>
    <row r="21" spans="1:10" x14ac:dyDescent="0.35">
      <c r="A21" t="s">
        <v>30</v>
      </c>
      <c r="B21">
        <v>10880.207</v>
      </c>
      <c r="C21">
        <v>136.78100000000001</v>
      </c>
      <c r="D21">
        <v>126.899</v>
      </c>
      <c r="E21">
        <v>1373</v>
      </c>
      <c r="F21">
        <v>448</v>
      </c>
      <c r="G21">
        <v>139.268</v>
      </c>
      <c r="H21">
        <v>110.398</v>
      </c>
      <c r="J21">
        <f>GEOMEAN(H21,mo_M[[#This Row],[Column4]])</f>
        <v>118.36129351270202</v>
      </c>
    </row>
    <row r="22" spans="1:10" x14ac:dyDescent="0.35">
      <c r="A22" t="s">
        <v>31</v>
      </c>
      <c r="B22">
        <v>21720.169000000002</v>
      </c>
      <c r="C22">
        <v>130.50700000000001</v>
      </c>
      <c r="D22">
        <v>171.822</v>
      </c>
      <c r="E22">
        <v>2009</v>
      </c>
      <c r="F22">
        <v>980</v>
      </c>
      <c r="G22">
        <v>65.427000000000007</v>
      </c>
      <c r="H22">
        <v>163.05699999999999</v>
      </c>
      <c r="J22">
        <f>GEOMEAN(H22,mo_M[[#This Row],[Column4]])</f>
        <v>167.38213720107649</v>
      </c>
    </row>
    <row r="23" spans="1:10" x14ac:dyDescent="0.35">
      <c r="A23" t="s">
        <v>32</v>
      </c>
      <c r="B23">
        <v>3429.4119999999998</v>
      </c>
      <c r="C23">
        <v>130.81</v>
      </c>
      <c r="D23">
        <v>69.052999999999997</v>
      </c>
      <c r="E23">
        <v>1477</v>
      </c>
      <c r="F23">
        <v>1232</v>
      </c>
      <c r="G23">
        <v>37.534999999999997</v>
      </c>
      <c r="H23">
        <v>64.106999999999999</v>
      </c>
      <c r="J23">
        <f>GEOMEAN(H23,mo_M[[#This Row],[Column4]])</f>
        <v>66.534056474861046</v>
      </c>
    </row>
    <row r="24" spans="1:10" x14ac:dyDescent="0.35">
      <c r="A24" t="s">
        <v>33</v>
      </c>
      <c r="B24">
        <v>4012.4639999999999</v>
      </c>
      <c r="C24">
        <v>121.61499999999999</v>
      </c>
      <c r="D24">
        <v>73.759</v>
      </c>
      <c r="E24">
        <v>2059</v>
      </c>
      <c r="F24">
        <v>1234</v>
      </c>
      <c r="G24">
        <v>148.32499999999999</v>
      </c>
      <c r="H24">
        <v>70.433000000000007</v>
      </c>
      <c r="J24">
        <f>GEOMEAN(H24,mo_M[[#This Row],[Column4]])</f>
        <v>72.076817680860472</v>
      </c>
    </row>
    <row r="25" spans="1:10" x14ac:dyDescent="0.35">
      <c r="A25" t="s">
        <v>34</v>
      </c>
      <c r="B25">
        <v>36710.163</v>
      </c>
      <c r="C25">
        <v>137.65799999999999</v>
      </c>
      <c r="D25">
        <v>217.36199999999999</v>
      </c>
      <c r="E25">
        <v>383.63900000000001</v>
      </c>
      <c r="F25">
        <v>287.47899999999998</v>
      </c>
      <c r="G25">
        <v>90</v>
      </c>
      <c r="H25">
        <v>215.02500000000001</v>
      </c>
      <c r="J25">
        <f>GEOMEAN(H25,mo_M[[#This Row],[Column4]])</f>
        <v>216.19034217559303</v>
      </c>
    </row>
    <row r="26" spans="1:10" x14ac:dyDescent="0.35">
      <c r="A26" t="s">
        <v>35</v>
      </c>
      <c r="B26">
        <v>28787.576000000001</v>
      </c>
      <c r="C26">
        <v>129.97</v>
      </c>
      <c r="D26">
        <v>195.65899999999999</v>
      </c>
      <c r="E26">
        <v>235.559</v>
      </c>
      <c r="F26">
        <v>540.90099999999995</v>
      </c>
      <c r="G26">
        <v>90</v>
      </c>
      <c r="H26">
        <v>187.31200000000001</v>
      </c>
      <c r="J26">
        <f>GEOMEAN(H26,mo_M[[#This Row],[Column4]])</f>
        <v>191.44001307981569</v>
      </c>
    </row>
    <row r="27" spans="1:10" x14ac:dyDescent="0.35">
      <c r="A27" t="s">
        <v>36</v>
      </c>
      <c r="B27">
        <v>29148.221000000001</v>
      </c>
      <c r="C27">
        <v>130.90799999999999</v>
      </c>
      <c r="D27">
        <v>194.65700000000001</v>
      </c>
      <c r="E27">
        <v>442.57</v>
      </c>
      <c r="F27">
        <v>501.83600000000001</v>
      </c>
      <c r="G27">
        <v>90</v>
      </c>
      <c r="H27">
        <v>190.65100000000001</v>
      </c>
      <c r="J27">
        <f>GEOMEAN(H27,mo_M[[#This Row],[Column4]])</f>
        <v>192.64358724598128</v>
      </c>
    </row>
    <row r="28" spans="1:10" x14ac:dyDescent="0.35">
      <c r="A28" t="s">
        <v>37</v>
      </c>
      <c r="B28">
        <v>30876.081999999999</v>
      </c>
      <c r="C28">
        <v>126.23699999999999</v>
      </c>
      <c r="D28">
        <v>206.01</v>
      </c>
      <c r="E28">
        <v>671.45100000000002</v>
      </c>
      <c r="F28">
        <v>296.82799999999997</v>
      </c>
      <c r="G28">
        <v>0</v>
      </c>
      <c r="H28">
        <v>203.005</v>
      </c>
      <c r="J28">
        <f>GEOMEAN(H28,mo_M[[#This Row],[Column4]])</f>
        <v>204.50198055275652</v>
      </c>
    </row>
    <row r="29" spans="1:10" x14ac:dyDescent="0.35">
      <c r="A29" t="s">
        <v>38</v>
      </c>
      <c r="B29">
        <v>23444.685000000001</v>
      </c>
      <c r="C29">
        <v>136.77600000000001</v>
      </c>
      <c r="D29">
        <v>174.958</v>
      </c>
      <c r="E29">
        <v>515.19100000000003</v>
      </c>
      <c r="F29">
        <v>174.45699999999999</v>
      </c>
      <c r="G29">
        <v>0</v>
      </c>
      <c r="H29">
        <v>170.61699999999999</v>
      </c>
      <c r="J29">
        <f>GEOMEAN(H29,mo_M[[#This Row],[Column4]])</f>
        <v>172.77386690700649</v>
      </c>
    </row>
    <row r="30" spans="1:10" x14ac:dyDescent="0.35">
      <c r="A30" t="s">
        <v>39</v>
      </c>
      <c r="B30">
        <v>32820.775999999998</v>
      </c>
      <c r="C30">
        <v>144.51499999999999</v>
      </c>
      <c r="D30">
        <v>216.02600000000001</v>
      </c>
      <c r="E30">
        <v>48.08</v>
      </c>
      <c r="F30">
        <v>75.292000000000002</v>
      </c>
      <c r="G30">
        <v>0</v>
      </c>
      <c r="H30">
        <v>212.68799999999999</v>
      </c>
      <c r="J30">
        <f>GEOMEAN(H30,mo_M[[#This Row],[Column4]])</f>
        <v>214.35050242068479</v>
      </c>
    </row>
    <row r="31" spans="1:10" x14ac:dyDescent="0.35">
      <c r="A31" t="s">
        <v>40</v>
      </c>
      <c r="B31">
        <v>21842.241999999998</v>
      </c>
      <c r="C31">
        <v>134.809</v>
      </c>
      <c r="D31">
        <v>168.94800000000001</v>
      </c>
      <c r="E31">
        <v>12.02</v>
      </c>
      <c r="F31">
        <v>293.322</v>
      </c>
      <c r="G31">
        <v>0</v>
      </c>
      <c r="H31">
        <v>164.607</v>
      </c>
      <c r="J31">
        <f>GEOMEAN(H31,mo_M[[#This Row],[Column4]])</f>
        <v>166.76337558348956</v>
      </c>
    </row>
    <row r="32" spans="1:10" x14ac:dyDescent="0.35">
      <c r="A32" t="s">
        <v>41</v>
      </c>
      <c r="B32">
        <v>8911.0990000000002</v>
      </c>
      <c r="C32">
        <v>131.20599999999999</v>
      </c>
      <c r="D32">
        <v>106.511</v>
      </c>
      <c r="E32">
        <v>478.79700000000003</v>
      </c>
      <c r="F32">
        <v>289.315</v>
      </c>
      <c r="G32">
        <v>0</v>
      </c>
      <c r="H32">
        <v>106.511</v>
      </c>
      <c r="J32">
        <f>GEOMEAN(H32,mo_M[[#This Row],[Column4]])</f>
        <v>106.511</v>
      </c>
    </row>
    <row r="33" spans="1:10" x14ac:dyDescent="0.35">
      <c r="A33" t="s">
        <v>42</v>
      </c>
      <c r="B33">
        <v>24596.406999999999</v>
      </c>
      <c r="C33">
        <v>121.053</v>
      </c>
      <c r="D33">
        <v>177.96299999999999</v>
      </c>
      <c r="E33">
        <v>751.41800000000001</v>
      </c>
      <c r="F33">
        <v>577.29499999999996</v>
      </c>
      <c r="G33">
        <v>90</v>
      </c>
      <c r="H33">
        <v>175.96</v>
      </c>
      <c r="J33">
        <f>GEOMEAN(H33,mo_M[[#This Row],[Column4]])</f>
        <v>176.95866602119264</v>
      </c>
    </row>
    <row r="34" spans="1:10" x14ac:dyDescent="0.35">
      <c r="A34" t="s">
        <v>43</v>
      </c>
      <c r="B34">
        <v>20181.157999999999</v>
      </c>
      <c r="C34">
        <v>137.066</v>
      </c>
      <c r="D34">
        <v>172.28700000000001</v>
      </c>
      <c r="E34">
        <v>677.79499999999996</v>
      </c>
      <c r="F34">
        <v>141.56899999999999</v>
      </c>
      <c r="G34">
        <v>90</v>
      </c>
      <c r="H34">
        <v>169.61600000000001</v>
      </c>
      <c r="J34">
        <f>GEOMEAN(H34,mo_M[[#This Row],[Column4]])</f>
        <v>170.94628335240284</v>
      </c>
    </row>
    <row r="35" spans="1:10" x14ac:dyDescent="0.35">
      <c r="A35" t="s">
        <v>44</v>
      </c>
      <c r="B35">
        <v>4010.68</v>
      </c>
      <c r="C35">
        <v>131.48699999999999</v>
      </c>
      <c r="D35">
        <v>72.12</v>
      </c>
      <c r="E35">
        <v>760.6</v>
      </c>
      <c r="F35">
        <v>172.28700000000001</v>
      </c>
      <c r="G35">
        <v>90</v>
      </c>
      <c r="H35">
        <v>70.784999999999997</v>
      </c>
      <c r="J35">
        <f>GEOMEAN(H35,mo_M[[#This Row],[Column4]])</f>
        <v>71.449382082702442</v>
      </c>
    </row>
    <row r="36" spans="1:10" x14ac:dyDescent="0.35">
      <c r="A36" t="s">
        <v>45</v>
      </c>
      <c r="B36">
        <v>2697.1979999999999</v>
      </c>
      <c r="C36">
        <v>138.57</v>
      </c>
      <c r="D36">
        <v>59.432000000000002</v>
      </c>
      <c r="E36">
        <v>268.94799999999998</v>
      </c>
      <c r="F36">
        <v>326.54399999999998</v>
      </c>
      <c r="G36">
        <v>90</v>
      </c>
      <c r="H36">
        <v>57.762999999999998</v>
      </c>
      <c r="J36">
        <f>GEOMEAN(H36,mo_M[[#This Row],[Column4]])</f>
        <v>58.591557548848286</v>
      </c>
    </row>
    <row r="37" spans="1:10" x14ac:dyDescent="0.35">
      <c r="A37" t="s">
        <v>46</v>
      </c>
      <c r="B37">
        <v>19716.501</v>
      </c>
      <c r="C37">
        <v>136.19399999999999</v>
      </c>
      <c r="D37">
        <v>158.59700000000001</v>
      </c>
      <c r="E37">
        <v>243.071</v>
      </c>
      <c r="F37">
        <v>224.04</v>
      </c>
      <c r="G37">
        <v>0</v>
      </c>
      <c r="H37">
        <v>158.26400000000001</v>
      </c>
      <c r="J37">
        <f>GEOMEAN(H37,mo_M[[#This Row],[Column4]])</f>
        <v>158.43041250971987</v>
      </c>
    </row>
    <row r="38" spans="1:10" x14ac:dyDescent="0.35">
      <c r="A38" t="s">
        <v>47</v>
      </c>
      <c r="B38">
        <v>37721.974999999999</v>
      </c>
      <c r="C38">
        <v>129.91499999999999</v>
      </c>
      <c r="D38">
        <v>223.37200000000001</v>
      </c>
      <c r="E38">
        <v>255.75899999999999</v>
      </c>
      <c r="F38">
        <v>437.72899999999998</v>
      </c>
      <c r="G38">
        <v>0</v>
      </c>
      <c r="H38">
        <v>215.02500000000001</v>
      </c>
      <c r="J38">
        <f>GEOMEAN(H38,mo_M[[#This Row],[Column4]])</f>
        <v>219.15876505401286</v>
      </c>
    </row>
    <row r="39" spans="1:10" x14ac:dyDescent="0.35">
      <c r="A39" t="s">
        <v>48</v>
      </c>
      <c r="B39">
        <v>32956.338000000003</v>
      </c>
      <c r="C39">
        <v>129.929</v>
      </c>
      <c r="D39">
        <v>206.678</v>
      </c>
      <c r="E39">
        <v>145.57599999999999</v>
      </c>
      <c r="F39">
        <v>567.94600000000003</v>
      </c>
      <c r="G39">
        <v>90</v>
      </c>
      <c r="H39">
        <v>203.005</v>
      </c>
      <c r="J39">
        <f>GEOMEAN(H39,mo_M[[#This Row],[Column4]])</f>
        <v>204.83326729318165</v>
      </c>
    </row>
    <row r="40" spans="1:10" x14ac:dyDescent="0.35">
      <c r="A40" t="s">
        <v>49</v>
      </c>
      <c r="B40">
        <v>30726.25</v>
      </c>
      <c r="C40">
        <v>136.16800000000001</v>
      </c>
      <c r="D40">
        <v>202.00299999999999</v>
      </c>
      <c r="E40">
        <v>13.356</v>
      </c>
      <c r="F40">
        <v>128.881</v>
      </c>
      <c r="G40">
        <v>0</v>
      </c>
      <c r="H40">
        <v>193.65600000000001</v>
      </c>
      <c r="J40">
        <f>GEOMEAN(H40,mo_M[[#This Row],[Column4]])</f>
        <v>197.78547208528738</v>
      </c>
    </row>
    <row r="41" spans="1:10" x14ac:dyDescent="0.35">
      <c r="A41" t="s">
        <v>50</v>
      </c>
      <c r="B41">
        <v>18041.370999999999</v>
      </c>
      <c r="C41">
        <v>131.239</v>
      </c>
      <c r="D41">
        <v>154.25700000000001</v>
      </c>
      <c r="E41">
        <v>549.58199999999999</v>
      </c>
      <c r="F41">
        <v>175.96</v>
      </c>
      <c r="G41">
        <v>0</v>
      </c>
      <c r="H41">
        <v>148.91499999999999</v>
      </c>
      <c r="J41">
        <f>GEOMEAN(H41,mo_M[[#This Row],[Column4]])</f>
        <v>151.56246618143953</v>
      </c>
    </row>
    <row r="42" spans="1:10" x14ac:dyDescent="0.35">
      <c r="A42" t="s">
        <v>51</v>
      </c>
      <c r="B42">
        <v>10379.429</v>
      </c>
      <c r="C42">
        <v>127.524</v>
      </c>
      <c r="D42">
        <v>118.197</v>
      </c>
      <c r="E42">
        <v>420.70100000000002</v>
      </c>
      <c r="F42">
        <v>48.747999999999998</v>
      </c>
      <c r="G42">
        <v>0</v>
      </c>
      <c r="H42">
        <v>116.193</v>
      </c>
      <c r="J42">
        <f>GEOMEAN(H42,mo_M[[#This Row],[Column4]])</f>
        <v>117.19071644545912</v>
      </c>
    </row>
    <row r="43" spans="1:10" x14ac:dyDescent="0.35">
      <c r="A43" t="s">
        <v>52</v>
      </c>
      <c r="B43">
        <v>5386.8149999999996</v>
      </c>
      <c r="C43">
        <v>139.91</v>
      </c>
      <c r="D43">
        <v>82.805000000000007</v>
      </c>
      <c r="E43">
        <v>131.21899999999999</v>
      </c>
      <c r="F43">
        <v>251.08500000000001</v>
      </c>
      <c r="G43">
        <v>0</v>
      </c>
      <c r="H43">
        <v>82.805000000000007</v>
      </c>
      <c r="J43">
        <f>GEOMEAN(H43,mo_M[[#This Row],[Column4]])</f>
        <v>82.805000000000007</v>
      </c>
    </row>
    <row r="44" spans="1:10" x14ac:dyDescent="0.35">
      <c r="A44" t="s">
        <v>53</v>
      </c>
      <c r="B44">
        <v>66331.513999999996</v>
      </c>
      <c r="C44">
        <v>127.785</v>
      </c>
      <c r="D44">
        <v>391.76299999999998</v>
      </c>
      <c r="E44">
        <v>1530</v>
      </c>
      <c r="F44">
        <v>1588</v>
      </c>
      <c r="G44">
        <v>37.728999999999999</v>
      </c>
      <c r="H44">
        <v>221.68299999999999</v>
      </c>
      <c r="J44">
        <f>GEOMEAN(H44,mo_M[[#This Row],[Column4]])</f>
        <v>294.69848511487123</v>
      </c>
    </row>
    <row r="45" spans="1:10" x14ac:dyDescent="0.35">
      <c r="A45" t="s">
        <v>54</v>
      </c>
      <c r="B45">
        <v>18428.883000000002</v>
      </c>
      <c r="C45">
        <v>126.788</v>
      </c>
      <c r="D45">
        <v>170.04400000000001</v>
      </c>
      <c r="E45">
        <v>1277</v>
      </c>
      <c r="F45">
        <v>1878</v>
      </c>
      <c r="G45">
        <v>51.216999999999999</v>
      </c>
      <c r="H45">
        <v>141.84800000000001</v>
      </c>
      <c r="J45">
        <f>GEOMEAN(H45,mo_M[[#This Row],[Column4]])</f>
        <v>155.307441264094</v>
      </c>
    </row>
    <row r="46" spans="1:10" x14ac:dyDescent="0.35">
      <c r="A46" t="s">
        <v>55</v>
      </c>
      <c r="B46">
        <v>30081.437999999998</v>
      </c>
      <c r="C46">
        <v>131.04599999999999</v>
      </c>
      <c r="D46">
        <v>203.005</v>
      </c>
      <c r="E46">
        <v>376.46</v>
      </c>
      <c r="F46">
        <v>502.83699999999999</v>
      </c>
      <c r="G46">
        <v>90</v>
      </c>
      <c r="H46">
        <v>188.64699999999999</v>
      </c>
      <c r="J46">
        <f>GEOMEAN(H46,mo_M[[#This Row],[Column4]])</f>
        <v>195.69436434143933</v>
      </c>
    </row>
    <row r="47" spans="1:10" x14ac:dyDescent="0.35">
      <c r="A47" t="s">
        <v>56</v>
      </c>
      <c r="B47">
        <v>28997.163</v>
      </c>
      <c r="C47">
        <v>125.779</v>
      </c>
      <c r="D47">
        <v>198.66399999999999</v>
      </c>
      <c r="E47">
        <v>328.88099999999997</v>
      </c>
      <c r="F47">
        <v>662.10299999999995</v>
      </c>
      <c r="G47">
        <v>90</v>
      </c>
      <c r="H47">
        <v>196.995</v>
      </c>
      <c r="J47">
        <f>GEOMEAN(H47,mo_M[[#This Row],[Column4]])</f>
        <v>197.82773991531116</v>
      </c>
    </row>
    <row r="48" spans="1:10" x14ac:dyDescent="0.35">
      <c r="A48" t="s">
        <v>57</v>
      </c>
      <c r="B48">
        <v>11762.03</v>
      </c>
      <c r="C48">
        <v>136.51599999999999</v>
      </c>
      <c r="D48">
        <v>122.53700000000001</v>
      </c>
      <c r="E48">
        <v>324.87400000000002</v>
      </c>
      <c r="F48">
        <v>385.976</v>
      </c>
      <c r="G48">
        <v>90</v>
      </c>
      <c r="H48">
        <v>122.20399999999999</v>
      </c>
      <c r="J48">
        <f>GEOMEAN(H48,mo_M[[#This Row],[Column4]])</f>
        <v>122.3703867281623</v>
      </c>
    </row>
    <row r="49" spans="1:10" x14ac:dyDescent="0.35">
      <c r="A49" t="s">
        <v>58</v>
      </c>
      <c r="B49">
        <v>7696.7240000000002</v>
      </c>
      <c r="C49">
        <v>129.60499999999999</v>
      </c>
      <c r="D49">
        <v>100.501</v>
      </c>
      <c r="E49">
        <v>577.96199999999999</v>
      </c>
      <c r="F49">
        <v>327.87900000000002</v>
      </c>
      <c r="G49">
        <v>0</v>
      </c>
      <c r="H49">
        <v>97.495999999999995</v>
      </c>
      <c r="J49">
        <f>GEOMEAN(H49,mo_M[[#This Row],[Column4]])</f>
        <v>98.987097623882278</v>
      </c>
    </row>
    <row r="50" spans="1:10" x14ac:dyDescent="0.35">
      <c r="A50" t="s">
        <v>59</v>
      </c>
      <c r="B50">
        <v>5494.0609999999997</v>
      </c>
      <c r="C50">
        <v>119.35299999999999</v>
      </c>
      <c r="D50">
        <v>84.808000000000007</v>
      </c>
      <c r="E50">
        <v>554.423</v>
      </c>
      <c r="F50">
        <v>581.30100000000004</v>
      </c>
      <c r="G50">
        <v>90</v>
      </c>
      <c r="H50">
        <v>82.471000000000004</v>
      </c>
      <c r="J50">
        <f>GEOMEAN(H50,mo_M[[#This Row],[Column4]])</f>
        <v>83.63133723670812</v>
      </c>
    </row>
    <row r="51" spans="1:10" x14ac:dyDescent="0.35">
      <c r="A51" t="s">
        <v>60</v>
      </c>
      <c r="B51">
        <v>6436.3069999999998</v>
      </c>
      <c r="C51">
        <v>130.30099999999999</v>
      </c>
      <c r="D51">
        <v>97.162000000000006</v>
      </c>
      <c r="E51">
        <v>175.96</v>
      </c>
      <c r="F51">
        <v>33.89</v>
      </c>
      <c r="G51">
        <v>0</v>
      </c>
      <c r="H51">
        <v>91.152000000000001</v>
      </c>
      <c r="J51">
        <f>GEOMEAN(H51,mo_M[[#This Row],[Column4]])</f>
        <v>94.109035825472148</v>
      </c>
    </row>
    <row r="52" spans="1:10" x14ac:dyDescent="0.35">
      <c r="A52" t="s">
        <v>61</v>
      </c>
      <c r="B52">
        <v>5348.2420000000002</v>
      </c>
      <c r="C52">
        <v>128.86000000000001</v>
      </c>
      <c r="D52">
        <v>87.478999999999999</v>
      </c>
      <c r="E52">
        <v>31.553000000000001</v>
      </c>
      <c r="F52">
        <v>231.05099999999999</v>
      </c>
      <c r="G52">
        <v>90</v>
      </c>
      <c r="H52">
        <v>83.805999999999997</v>
      </c>
      <c r="J52">
        <f>GEOMEAN(H52,mo_M[[#This Row],[Column4]])</f>
        <v>85.622806973375972</v>
      </c>
    </row>
    <row r="53" spans="1:10" x14ac:dyDescent="0.35">
      <c r="A53" t="s">
        <v>62</v>
      </c>
      <c r="B53">
        <v>3660.8490000000002</v>
      </c>
      <c r="C53">
        <v>135.38900000000001</v>
      </c>
      <c r="D53">
        <v>69.114999999999995</v>
      </c>
      <c r="E53">
        <v>36.393999999999998</v>
      </c>
      <c r="F53">
        <v>455.09100000000001</v>
      </c>
      <c r="G53">
        <v>0</v>
      </c>
      <c r="H53">
        <v>67.445999999999998</v>
      </c>
      <c r="J53">
        <f>GEOMEAN(H53,mo_M[[#This Row],[Column4]])</f>
        <v>68.275400328375952</v>
      </c>
    </row>
    <row r="54" spans="1:10" x14ac:dyDescent="0.35">
      <c r="A54" t="s">
        <v>63</v>
      </c>
      <c r="B54">
        <v>25857.827000000001</v>
      </c>
      <c r="C54">
        <v>123.303</v>
      </c>
      <c r="D54">
        <v>185.976</v>
      </c>
      <c r="E54">
        <v>681.80200000000002</v>
      </c>
      <c r="F54">
        <v>547.745</v>
      </c>
      <c r="G54">
        <v>0</v>
      </c>
      <c r="H54">
        <v>182.637</v>
      </c>
      <c r="J54">
        <f>GEOMEAN(H54,mo_M[[#This Row],[Column4]])</f>
        <v>184.29893844512506</v>
      </c>
    </row>
    <row r="55" spans="1:10" x14ac:dyDescent="0.35">
      <c r="A55" t="s">
        <v>64</v>
      </c>
      <c r="B55">
        <v>7493.6040000000003</v>
      </c>
      <c r="C55">
        <v>129.53899999999999</v>
      </c>
      <c r="D55">
        <v>100.83499999999999</v>
      </c>
      <c r="E55">
        <v>551.25099999999998</v>
      </c>
      <c r="F55">
        <v>41.402000000000001</v>
      </c>
      <c r="G55">
        <v>0</v>
      </c>
      <c r="H55">
        <v>98.162999999999997</v>
      </c>
      <c r="J55">
        <f>GEOMEAN(H55,mo_M[[#This Row],[Column4]])</f>
        <v>99.490030178907872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C564-58B6-45A2-93E5-0DC97EA00907}">
  <dimension ref="A1:J62"/>
  <sheetViews>
    <sheetView topLeftCell="D1" workbookViewId="0">
      <selection activeCell="J3" sqref="J3:J62"/>
    </sheetView>
  </sheetViews>
  <sheetFormatPr baseColWidth="10" defaultRowHeight="14.5" x14ac:dyDescent="0.35"/>
  <cols>
    <col min="1" max="8" width="1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77</v>
      </c>
      <c r="H1" t="s">
        <v>78</v>
      </c>
    </row>
    <row r="2" spans="1:10" x14ac:dyDescent="0.35">
      <c r="A2" t="s">
        <v>6</v>
      </c>
      <c r="B2" t="s">
        <v>79</v>
      </c>
      <c r="C2" t="s">
        <v>80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J2" t="s">
        <v>74</v>
      </c>
    </row>
    <row r="3" spans="1:10" x14ac:dyDescent="0.35">
      <c r="A3" t="s">
        <v>12</v>
      </c>
      <c r="B3">
        <v>25064.855</v>
      </c>
      <c r="C3">
        <v>138.22999999999999</v>
      </c>
      <c r="D3">
        <v>179.29900000000001</v>
      </c>
      <c r="E3">
        <v>433.72199999999998</v>
      </c>
      <c r="F3">
        <v>195.82599999999999</v>
      </c>
      <c r="G3">
        <v>0</v>
      </c>
      <c r="H3">
        <v>177.96299999999999</v>
      </c>
      <c r="J3">
        <f>GEOMEAN(D3,H3)</f>
        <v>178.62975098510327</v>
      </c>
    </row>
    <row r="4" spans="1:10" x14ac:dyDescent="0.35">
      <c r="A4" t="s">
        <v>13</v>
      </c>
      <c r="B4">
        <v>7673.5360000000001</v>
      </c>
      <c r="C4">
        <v>138.46899999999999</v>
      </c>
      <c r="D4">
        <v>99.498999999999995</v>
      </c>
      <c r="E4">
        <v>549.24800000000005</v>
      </c>
      <c r="F4">
        <v>80.132999999999996</v>
      </c>
      <c r="G4">
        <v>0</v>
      </c>
      <c r="H4">
        <v>98.162999999999997</v>
      </c>
      <c r="J4">
        <f t="shared" ref="J4:J62" si="0">GEOMEAN(D4,H4)</f>
        <v>98.828742463920889</v>
      </c>
    </row>
    <row r="5" spans="1:10" x14ac:dyDescent="0.35">
      <c r="A5" t="s">
        <v>14</v>
      </c>
      <c r="B5">
        <v>26633.073</v>
      </c>
      <c r="C5">
        <v>131.80199999999999</v>
      </c>
      <c r="D5">
        <v>185.309</v>
      </c>
      <c r="E5">
        <v>214.691</v>
      </c>
      <c r="F5">
        <v>519.53200000000004</v>
      </c>
      <c r="G5">
        <v>90</v>
      </c>
      <c r="H5">
        <v>182.971</v>
      </c>
      <c r="J5">
        <f t="shared" si="0"/>
        <v>184.1362893049602</v>
      </c>
    </row>
    <row r="6" spans="1:10" x14ac:dyDescent="0.35">
      <c r="A6" t="s">
        <v>15</v>
      </c>
      <c r="B6">
        <v>22323.955999999998</v>
      </c>
      <c r="C6">
        <v>135.31200000000001</v>
      </c>
      <c r="D6">
        <v>176.94</v>
      </c>
      <c r="E6">
        <v>406</v>
      </c>
      <c r="F6">
        <v>300</v>
      </c>
      <c r="G6">
        <v>118.887</v>
      </c>
      <c r="H6">
        <v>164.16499999999999</v>
      </c>
      <c r="J6">
        <f t="shared" si="0"/>
        <v>170.43284630610378</v>
      </c>
    </row>
    <row r="7" spans="1:10" x14ac:dyDescent="0.35">
      <c r="A7" t="s">
        <v>16</v>
      </c>
      <c r="B7">
        <v>25205.991000000002</v>
      </c>
      <c r="C7">
        <v>140.941</v>
      </c>
      <c r="D7">
        <v>190.1</v>
      </c>
      <c r="E7">
        <v>986</v>
      </c>
      <c r="F7">
        <v>676</v>
      </c>
      <c r="G7">
        <v>70.292000000000002</v>
      </c>
      <c r="H7">
        <v>173.24199999999999</v>
      </c>
      <c r="J7">
        <f t="shared" si="0"/>
        <v>181.47535424955092</v>
      </c>
    </row>
    <row r="8" spans="1:10" x14ac:dyDescent="0.35">
      <c r="A8" t="s">
        <v>17</v>
      </c>
      <c r="B8">
        <v>21620.280999999999</v>
      </c>
      <c r="C8">
        <v>135.56399999999999</v>
      </c>
      <c r="D8">
        <v>172.619</v>
      </c>
      <c r="E8">
        <v>846</v>
      </c>
      <c r="F8">
        <v>1074</v>
      </c>
      <c r="G8">
        <v>34.119999999999997</v>
      </c>
      <c r="H8">
        <v>161.398</v>
      </c>
      <c r="J8">
        <f t="shared" si="0"/>
        <v>166.91423355124633</v>
      </c>
    </row>
    <row r="9" spans="1:10" x14ac:dyDescent="0.35">
      <c r="A9" t="s">
        <v>18</v>
      </c>
      <c r="B9">
        <v>23968.651000000002</v>
      </c>
      <c r="C9">
        <v>131.369</v>
      </c>
      <c r="D9">
        <v>182.38200000000001</v>
      </c>
      <c r="E9">
        <v>1120</v>
      </c>
      <c r="F9">
        <v>1574</v>
      </c>
      <c r="G9">
        <v>49.603000000000002</v>
      </c>
      <c r="H9">
        <v>169.18199999999999</v>
      </c>
      <c r="J9">
        <f t="shared" si="0"/>
        <v>175.65805282992295</v>
      </c>
    </row>
    <row r="10" spans="1:10" x14ac:dyDescent="0.35">
      <c r="A10" t="s">
        <v>19</v>
      </c>
      <c r="B10">
        <v>23893.065999999999</v>
      </c>
      <c r="C10">
        <v>129.89400000000001</v>
      </c>
      <c r="D10">
        <v>182.83199999999999</v>
      </c>
      <c r="E10">
        <v>2106</v>
      </c>
      <c r="F10">
        <v>877</v>
      </c>
      <c r="G10">
        <v>79.265000000000001</v>
      </c>
      <c r="H10">
        <v>167.762</v>
      </c>
      <c r="J10">
        <f t="shared" si="0"/>
        <v>175.13498218231558</v>
      </c>
    </row>
    <row r="11" spans="1:10" x14ac:dyDescent="0.35">
      <c r="A11" t="s">
        <v>20</v>
      </c>
      <c r="B11">
        <v>21423.626</v>
      </c>
      <c r="C11">
        <v>133.499</v>
      </c>
      <c r="D11">
        <v>176.29900000000001</v>
      </c>
      <c r="E11">
        <v>1546</v>
      </c>
      <c r="F11">
        <v>1222</v>
      </c>
      <c r="G11">
        <v>37.304000000000002</v>
      </c>
      <c r="H11">
        <v>162.42500000000001</v>
      </c>
      <c r="J11">
        <f t="shared" si="0"/>
        <v>169.21987198612342</v>
      </c>
    </row>
    <row r="12" spans="1:10" x14ac:dyDescent="0.35">
      <c r="A12" t="s">
        <v>21</v>
      </c>
      <c r="B12">
        <v>28189.585999999999</v>
      </c>
      <c r="C12">
        <v>128.12299999999999</v>
      </c>
      <c r="D12">
        <v>205.477</v>
      </c>
      <c r="E12">
        <v>2118</v>
      </c>
      <c r="F12">
        <v>974</v>
      </c>
      <c r="G12">
        <v>108.965</v>
      </c>
      <c r="H12">
        <v>178.85900000000001</v>
      </c>
      <c r="J12">
        <f t="shared" si="0"/>
        <v>191.70657459513484</v>
      </c>
    </row>
    <row r="13" spans="1:10" x14ac:dyDescent="0.35">
      <c r="A13" t="s">
        <v>22</v>
      </c>
      <c r="B13">
        <v>25425.611000000001</v>
      </c>
      <c r="C13">
        <v>125.964</v>
      </c>
      <c r="D13">
        <v>194.429</v>
      </c>
      <c r="E13">
        <v>1562</v>
      </c>
      <c r="F13">
        <v>1446</v>
      </c>
      <c r="G13">
        <v>154.13900000000001</v>
      </c>
      <c r="H13">
        <v>167.35300000000001</v>
      </c>
      <c r="J13">
        <f t="shared" si="0"/>
        <v>180.38369227011626</v>
      </c>
    </row>
    <row r="14" spans="1:10" x14ac:dyDescent="0.35">
      <c r="A14" t="s">
        <v>23</v>
      </c>
      <c r="B14">
        <v>26391.826000000001</v>
      </c>
      <c r="C14">
        <v>131.12899999999999</v>
      </c>
      <c r="D14">
        <v>184.30699999999999</v>
      </c>
      <c r="E14">
        <v>6.01</v>
      </c>
      <c r="F14">
        <v>170.61699999999999</v>
      </c>
      <c r="G14">
        <v>0</v>
      </c>
      <c r="H14">
        <v>182.304</v>
      </c>
      <c r="J14">
        <f t="shared" si="0"/>
        <v>183.30276410354537</v>
      </c>
    </row>
    <row r="15" spans="1:10" x14ac:dyDescent="0.35">
      <c r="A15" t="s">
        <v>24</v>
      </c>
      <c r="B15">
        <v>25478.788</v>
      </c>
      <c r="C15">
        <v>131.797</v>
      </c>
      <c r="D15">
        <v>183.30500000000001</v>
      </c>
      <c r="E15">
        <v>303.839</v>
      </c>
      <c r="F15">
        <v>288.81400000000002</v>
      </c>
      <c r="G15">
        <v>90</v>
      </c>
      <c r="H15">
        <v>176.96100000000001</v>
      </c>
      <c r="J15">
        <f t="shared" si="0"/>
        <v>180.10506962603802</v>
      </c>
    </row>
    <row r="16" spans="1:10" x14ac:dyDescent="0.35">
      <c r="A16" t="s">
        <v>25</v>
      </c>
      <c r="B16">
        <v>4937.0959999999995</v>
      </c>
      <c r="C16">
        <v>131.749</v>
      </c>
      <c r="D16">
        <v>80.801000000000002</v>
      </c>
      <c r="E16">
        <v>338.73099999999999</v>
      </c>
      <c r="F16">
        <v>352.58699999999999</v>
      </c>
      <c r="G16">
        <v>90</v>
      </c>
      <c r="H16">
        <v>77.796000000000006</v>
      </c>
      <c r="J16">
        <f t="shared" si="0"/>
        <v>79.284264491764063</v>
      </c>
    </row>
    <row r="17" spans="1:10" x14ac:dyDescent="0.35">
      <c r="A17" t="s">
        <v>26</v>
      </c>
      <c r="B17">
        <v>5717.4709999999995</v>
      </c>
      <c r="C17">
        <v>129.64699999999999</v>
      </c>
      <c r="D17">
        <v>85.81</v>
      </c>
      <c r="E17">
        <v>173.62200000000001</v>
      </c>
      <c r="F17">
        <v>422.036</v>
      </c>
      <c r="G17">
        <v>0</v>
      </c>
      <c r="H17">
        <v>84.808000000000007</v>
      </c>
      <c r="J17">
        <f t="shared" si="0"/>
        <v>85.307528858829343</v>
      </c>
    </row>
    <row r="18" spans="1:10" x14ac:dyDescent="0.35">
      <c r="A18" t="s">
        <v>27</v>
      </c>
      <c r="B18">
        <v>4292.7299999999996</v>
      </c>
      <c r="C18">
        <v>131.42599999999999</v>
      </c>
      <c r="D18">
        <v>76.460999999999999</v>
      </c>
      <c r="E18">
        <v>425.709</v>
      </c>
      <c r="F18">
        <v>418.029</v>
      </c>
      <c r="G18">
        <v>90</v>
      </c>
      <c r="H18">
        <v>71.451999999999998</v>
      </c>
      <c r="J18">
        <f t="shared" si="0"/>
        <v>73.914081013024841</v>
      </c>
    </row>
    <row r="19" spans="1:10" x14ac:dyDescent="0.35">
      <c r="A19" t="s">
        <v>28</v>
      </c>
      <c r="B19">
        <v>25436.758999999998</v>
      </c>
      <c r="C19">
        <v>124.89700000000001</v>
      </c>
      <c r="D19">
        <v>181.97</v>
      </c>
      <c r="E19">
        <v>746.07600000000002</v>
      </c>
      <c r="F19">
        <v>429.048</v>
      </c>
      <c r="G19">
        <v>90</v>
      </c>
      <c r="H19">
        <v>177.96299999999999</v>
      </c>
      <c r="J19">
        <f t="shared" si="0"/>
        <v>179.95534754488403</v>
      </c>
    </row>
    <row r="20" spans="1:10" x14ac:dyDescent="0.35">
      <c r="A20" t="s">
        <v>29</v>
      </c>
      <c r="B20">
        <v>9273.973</v>
      </c>
      <c r="C20">
        <v>127.949</v>
      </c>
      <c r="D20">
        <v>110.851</v>
      </c>
      <c r="E20">
        <v>317.529</v>
      </c>
      <c r="F20">
        <v>519.69899999999996</v>
      </c>
      <c r="G20">
        <v>0</v>
      </c>
      <c r="H20">
        <v>106.511</v>
      </c>
      <c r="J20">
        <f t="shared" si="0"/>
        <v>108.65933398010499</v>
      </c>
    </row>
    <row r="21" spans="1:10" x14ac:dyDescent="0.35">
      <c r="A21" t="s">
        <v>30</v>
      </c>
      <c r="B21">
        <v>5448.799</v>
      </c>
      <c r="C21">
        <v>130.53800000000001</v>
      </c>
      <c r="D21">
        <v>83.805999999999997</v>
      </c>
      <c r="E21">
        <v>462.77100000000002</v>
      </c>
      <c r="F21">
        <v>366.94400000000002</v>
      </c>
      <c r="G21">
        <v>90</v>
      </c>
      <c r="H21">
        <v>82.805000000000007</v>
      </c>
      <c r="J21">
        <f t="shared" si="0"/>
        <v>83.30399648276186</v>
      </c>
    </row>
    <row r="22" spans="1:10" x14ac:dyDescent="0.35">
      <c r="A22" t="s">
        <v>31</v>
      </c>
      <c r="B22">
        <v>5257.607</v>
      </c>
      <c r="C22">
        <v>127.405</v>
      </c>
      <c r="D22">
        <v>81.802999999999997</v>
      </c>
      <c r="E22">
        <v>535.55899999999997</v>
      </c>
      <c r="F22">
        <v>306.67700000000002</v>
      </c>
      <c r="G22">
        <v>0</v>
      </c>
      <c r="H22">
        <v>81.802999999999997</v>
      </c>
      <c r="J22">
        <f t="shared" si="0"/>
        <v>81.802999999999997</v>
      </c>
    </row>
    <row r="23" spans="1:10" x14ac:dyDescent="0.35">
      <c r="A23" t="s">
        <v>32</v>
      </c>
      <c r="B23">
        <v>4587.7110000000002</v>
      </c>
      <c r="C23">
        <v>126.497</v>
      </c>
      <c r="D23">
        <v>78.13</v>
      </c>
      <c r="E23">
        <v>323.53899999999999</v>
      </c>
      <c r="F23">
        <v>92.153000000000006</v>
      </c>
      <c r="G23">
        <v>90</v>
      </c>
      <c r="H23">
        <v>74.790999999999997</v>
      </c>
      <c r="J23">
        <f t="shared" si="0"/>
        <v>76.442271224761498</v>
      </c>
    </row>
    <row r="24" spans="1:10" x14ac:dyDescent="0.35">
      <c r="A24" t="s">
        <v>33</v>
      </c>
      <c r="B24">
        <v>3660.6260000000002</v>
      </c>
      <c r="C24">
        <v>132.494</v>
      </c>
      <c r="D24">
        <v>69.448999999999998</v>
      </c>
      <c r="E24">
        <v>585.14099999999996</v>
      </c>
      <c r="F24">
        <v>427.37799999999999</v>
      </c>
      <c r="G24">
        <v>90</v>
      </c>
      <c r="H24">
        <v>67.111999999999995</v>
      </c>
      <c r="J24">
        <f t="shared" si="0"/>
        <v>68.270500862378327</v>
      </c>
    </row>
    <row r="25" spans="1:10" x14ac:dyDescent="0.35">
      <c r="A25" t="s">
        <v>34</v>
      </c>
      <c r="B25">
        <v>7287.1390000000001</v>
      </c>
      <c r="C25">
        <v>127.45699999999999</v>
      </c>
      <c r="D25">
        <v>98.162999999999997</v>
      </c>
      <c r="E25">
        <v>306.17700000000002</v>
      </c>
      <c r="F25">
        <v>418.53</v>
      </c>
      <c r="G25">
        <v>0</v>
      </c>
      <c r="H25">
        <v>94.491</v>
      </c>
      <c r="J25">
        <f t="shared" si="0"/>
        <v>96.309501260259879</v>
      </c>
    </row>
    <row r="26" spans="1:10" x14ac:dyDescent="0.35">
      <c r="A26" t="s">
        <v>35</v>
      </c>
      <c r="B26">
        <v>26706.651999999998</v>
      </c>
      <c r="C26">
        <v>126.41800000000001</v>
      </c>
      <c r="D26">
        <v>196.54300000000001</v>
      </c>
      <c r="E26">
        <v>1481</v>
      </c>
      <c r="F26">
        <v>786</v>
      </c>
      <c r="G26">
        <v>85.712999999999994</v>
      </c>
      <c r="H26">
        <v>170.84100000000001</v>
      </c>
      <c r="J26">
        <f t="shared" si="0"/>
        <v>183.24192386842049</v>
      </c>
    </row>
    <row r="27" spans="1:10" x14ac:dyDescent="0.35">
      <c r="A27" t="s">
        <v>36</v>
      </c>
      <c r="B27">
        <v>25793.278999999999</v>
      </c>
      <c r="C27">
        <v>131.446</v>
      </c>
      <c r="D27">
        <v>194.25899999999999</v>
      </c>
      <c r="E27">
        <v>1816</v>
      </c>
      <c r="F27">
        <v>620</v>
      </c>
      <c r="G27">
        <v>24.361999999999998</v>
      </c>
      <c r="H27">
        <v>171.68100000000001</v>
      </c>
      <c r="J27">
        <f t="shared" si="0"/>
        <v>182.62140996882047</v>
      </c>
    </row>
    <row r="28" spans="1:10" x14ac:dyDescent="0.35">
      <c r="A28" t="s">
        <v>37</v>
      </c>
      <c r="B28">
        <v>25164.966</v>
      </c>
      <c r="C28">
        <v>125.765</v>
      </c>
      <c r="D28">
        <v>186.30500000000001</v>
      </c>
      <c r="E28">
        <v>1726</v>
      </c>
      <c r="F28">
        <v>1652</v>
      </c>
      <c r="G28">
        <v>39.911000000000001</v>
      </c>
      <c r="H28">
        <v>175.905</v>
      </c>
      <c r="J28">
        <f t="shared" si="0"/>
        <v>181.03033178172106</v>
      </c>
    </row>
    <row r="29" spans="1:10" x14ac:dyDescent="0.35">
      <c r="A29" t="s">
        <v>38</v>
      </c>
      <c r="B29">
        <v>3805.7759999999998</v>
      </c>
      <c r="C29">
        <v>130.00800000000001</v>
      </c>
      <c r="D29">
        <v>70.450999999999993</v>
      </c>
      <c r="E29">
        <v>454.75700000000001</v>
      </c>
      <c r="F29">
        <v>432.053</v>
      </c>
      <c r="G29">
        <v>0</v>
      </c>
      <c r="H29">
        <v>68.781000000000006</v>
      </c>
      <c r="J29">
        <f t="shared" si="0"/>
        <v>69.610992170777166</v>
      </c>
    </row>
    <row r="30" spans="1:10" x14ac:dyDescent="0.35">
      <c r="A30" t="s">
        <v>39</v>
      </c>
      <c r="B30">
        <v>4672.1030000000001</v>
      </c>
      <c r="C30">
        <v>130.374</v>
      </c>
      <c r="D30">
        <v>77.796000000000006</v>
      </c>
      <c r="E30">
        <v>520.70000000000005</v>
      </c>
      <c r="F30">
        <v>414.02300000000002</v>
      </c>
      <c r="G30">
        <v>90</v>
      </c>
      <c r="H30">
        <v>76.460999999999999</v>
      </c>
      <c r="J30">
        <f t="shared" si="0"/>
        <v>77.125611543766709</v>
      </c>
    </row>
    <row r="31" spans="1:10" x14ac:dyDescent="0.35">
      <c r="A31" t="s">
        <v>40</v>
      </c>
      <c r="B31">
        <v>26923.596000000001</v>
      </c>
      <c r="C31">
        <v>125.098</v>
      </c>
      <c r="D31">
        <v>186.31</v>
      </c>
      <c r="E31">
        <v>356.928</v>
      </c>
      <c r="F31">
        <v>462.60399999999998</v>
      </c>
      <c r="G31">
        <v>0</v>
      </c>
      <c r="H31">
        <v>183.97300000000001</v>
      </c>
      <c r="J31">
        <f t="shared" si="0"/>
        <v>185.13781253433885</v>
      </c>
    </row>
    <row r="32" spans="1:10" x14ac:dyDescent="0.35">
      <c r="A32" t="s">
        <v>41</v>
      </c>
      <c r="B32">
        <v>25390.717000000001</v>
      </c>
      <c r="C32">
        <v>123.021</v>
      </c>
      <c r="D32">
        <v>180.3</v>
      </c>
      <c r="E32">
        <v>235.893</v>
      </c>
      <c r="F32">
        <v>465.77600000000001</v>
      </c>
      <c r="G32">
        <v>90</v>
      </c>
      <c r="H32">
        <v>179.29900000000001</v>
      </c>
      <c r="J32">
        <f t="shared" si="0"/>
        <v>179.79880338867665</v>
      </c>
    </row>
    <row r="33" spans="1:10" x14ac:dyDescent="0.35">
      <c r="A33" t="s">
        <v>42</v>
      </c>
      <c r="B33">
        <v>27951.794999999998</v>
      </c>
      <c r="C33">
        <v>117.233</v>
      </c>
      <c r="D33">
        <v>189.315</v>
      </c>
      <c r="E33">
        <v>160.1</v>
      </c>
      <c r="F33">
        <v>634.05600000000004</v>
      </c>
      <c r="G33">
        <v>90</v>
      </c>
      <c r="H33">
        <v>187.98</v>
      </c>
      <c r="J33">
        <f t="shared" si="0"/>
        <v>188.64631907355096</v>
      </c>
    </row>
    <row r="34" spans="1:10" x14ac:dyDescent="0.35">
      <c r="A34" t="s">
        <v>43</v>
      </c>
      <c r="B34">
        <v>21153.727999999999</v>
      </c>
      <c r="C34">
        <v>130.018</v>
      </c>
      <c r="D34">
        <v>168.28</v>
      </c>
      <c r="E34">
        <v>495.15800000000002</v>
      </c>
      <c r="F34">
        <v>68.28</v>
      </c>
      <c r="G34">
        <v>0</v>
      </c>
      <c r="H34">
        <v>167.946</v>
      </c>
      <c r="J34">
        <f t="shared" si="0"/>
        <v>168.11291705279521</v>
      </c>
    </row>
    <row r="35" spans="1:10" x14ac:dyDescent="0.35">
      <c r="A35" t="s">
        <v>44</v>
      </c>
      <c r="B35">
        <v>5651.6959999999999</v>
      </c>
      <c r="C35">
        <v>122.404</v>
      </c>
      <c r="D35">
        <v>84.808000000000007</v>
      </c>
      <c r="E35">
        <v>65.775999999999996</v>
      </c>
      <c r="F35">
        <v>371.28500000000003</v>
      </c>
      <c r="G35">
        <v>0</v>
      </c>
      <c r="H35">
        <v>84.808000000000007</v>
      </c>
      <c r="J35">
        <f t="shared" si="0"/>
        <v>84.808000000000007</v>
      </c>
    </row>
    <row r="36" spans="1:10" x14ac:dyDescent="0.35">
      <c r="A36" t="s">
        <v>45</v>
      </c>
      <c r="B36">
        <v>6670.085</v>
      </c>
      <c r="C36">
        <v>121.595</v>
      </c>
      <c r="D36">
        <v>93.155000000000001</v>
      </c>
      <c r="E36">
        <v>109.68300000000001</v>
      </c>
      <c r="F36">
        <v>459.09800000000001</v>
      </c>
      <c r="G36">
        <v>90</v>
      </c>
      <c r="H36">
        <v>91.152000000000001</v>
      </c>
      <c r="J36">
        <f t="shared" si="0"/>
        <v>92.148057820010507</v>
      </c>
    </row>
    <row r="37" spans="1:10" x14ac:dyDescent="0.35">
      <c r="A37" t="s">
        <v>46</v>
      </c>
      <c r="B37">
        <v>4746.9080000000004</v>
      </c>
      <c r="C37">
        <v>123.503</v>
      </c>
      <c r="D37">
        <v>80.801000000000002</v>
      </c>
      <c r="E37">
        <v>173.62200000000001</v>
      </c>
      <c r="F37">
        <v>296.82799999999997</v>
      </c>
      <c r="G37">
        <v>90</v>
      </c>
      <c r="H37">
        <v>74.790999999999997</v>
      </c>
      <c r="J37">
        <f t="shared" si="0"/>
        <v>77.73794177234177</v>
      </c>
    </row>
    <row r="38" spans="1:10" x14ac:dyDescent="0.35">
      <c r="A38" t="s">
        <v>47</v>
      </c>
      <c r="B38">
        <v>6382.0159999999996</v>
      </c>
      <c r="C38">
        <v>132.01599999999999</v>
      </c>
      <c r="D38">
        <v>91.82</v>
      </c>
      <c r="E38">
        <v>283.97300000000001</v>
      </c>
      <c r="F38">
        <v>308.18</v>
      </c>
      <c r="G38">
        <v>90</v>
      </c>
      <c r="H38">
        <v>88.480999999999995</v>
      </c>
      <c r="J38">
        <f t="shared" si="0"/>
        <v>90.135039912344851</v>
      </c>
    </row>
    <row r="39" spans="1:10" x14ac:dyDescent="0.35">
      <c r="A39" t="s">
        <v>48</v>
      </c>
      <c r="B39">
        <v>5736.7569999999996</v>
      </c>
      <c r="C39">
        <v>131.916</v>
      </c>
      <c r="D39">
        <v>87.144999999999996</v>
      </c>
      <c r="E39">
        <v>694.49</v>
      </c>
      <c r="F39">
        <v>284.97500000000002</v>
      </c>
      <c r="G39">
        <v>0</v>
      </c>
      <c r="H39">
        <v>83.805999999999997</v>
      </c>
      <c r="J39">
        <f t="shared" si="0"/>
        <v>85.459194180614645</v>
      </c>
    </row>
    <row r="40" spans="1:10" x14ac:dyDescent="0.35">
      <c r="A40" t="s">
        <v>49</v>
      </c>
      <c r="B40">
        <v>9475.5319999999992</v>
      </c>
      <c r="C40">
        <v>129.58099999999999</v>
      </c>
      <c r="D40">
        <v>111.51900000000001</v>
      </c>
      <c r="E40">
        <v>583.63900000000001</v>
      </c>
      <c r="F40">
        <v>566.61</v>
      </c>
      <c r="G40">
        <v>90</v>
      </c>
      <c r="H40">
        <v>108.18</v>
      </c>
      <c r="J40">
        <f t="shared" si="0"/>
        <v>109.83681268135926</v>
      </c>
    </row>
    <row r="41" spans="1:10" x14ac:dyDescent="0.35">
      <c r="A41" t="s">
        <v>50</v>
      </c>
      <c r="B41">
        <v>5669.5339999999997</v>
      </c>
      <c r="C41">
        <v>120.258</v>
      </c>
      <c r="D41">
        <v>87.144999999999996</v>
      </c>
      <c r="E41">
        <v>232.721</v>
      </c>
      <c r="F41">
        <v>491.48500000000001</v>
      </c>
      <c r="G41">
        <v>0</v>
      </c>
      <c r="H41">
        <v>82.805000000000007</v>
      </c>
      <c r="J41">
        <f t="shared" si="0"/>
        <v>84.947287920215558</v>
      </c>
    </row>
    <row r="42" spans="1:10" x14ac:dyDescent="0.35">
      <c r="A42" t="s">
        <v>51</v>
      </c>
      <c r="B42">
        <v>5003.54</v>
      </c>
      <c r="C42">
        <v>127.65</v>
      </c>
      <c r="D42">
        <v>82.552000000000007</v>
      </c>
      <c r="E42">
        <v>241</v>
      </c>
      <c r="F42">
        <v>325</v>
      </c>
      <c r="G42">
        <v>142.06399999999999</v>
      </c>
      <c r="H42">
        <v>78.975999999999999</v>
      </c>
      <c r="J42">
        <f t="shared" si="0"/>
        <v>80.744205686847891</v>
      </c>
    </row>
    <row r="43" spans="1:10" x14ac:dyDescent="0.35">
      <c r="A43" t="s">
        <v>52</v>
      </c>
      <c r="B43">
        <v>26759.16</v>
      </c>
      <c r="C43">
        <v>122.13500000000001</v>
      </c>
      <c r="D43">
        <v>196.33500000000001</v>
      </c>
      <c r="E43">
        <v>651</v>
      </c>
      <c r="F43">
        <v>137</v>
      </c>
      <c r="G43">
        <v>107.11</v>
      </c>
      <c r="H43">
        <v>175.18299999999999</v>
      </c>
      <c r="J43">
        <f t="shared" si="0"/>
        <v>185.45768871901751</v>
      </c>
    </row>
    <row r="44" spans="1:10" x14ac:dyDescent="0.35">
      <c r="A44" t="s">
        <v>53</v>
      </c>
      <c r="B44">
        <v>7677.884</v>
      </c>
      <c r="C44">
        <v>122.959</v>
      </c>
      <c r="D44">
        <v>104.925</v>
      </c>
      <c r="E44">
        <v>40</v>
      </c>
      <c r="F44">
        <v>1257</v>
      </c>
      <c r="G44">
        <v>146.816</v>
      </c>
      <c r="H44">
        <v>95.463999999999999</v>
      </c>
      <c r="J44">
        <f t="shared" si="0"/>
        <v>100.08276674832686</v>
      </c>
    </row>
    <row r="45" spans="1:10" x14ac:dyDescent="0.35">
      <c r="A45" t="s">
        <v>54</v>
      </c>
      <c r="B45">
        <v>3295.076</v>
      </c>
      <c r="C45">
        <v>120.14100000000001</v>
      </c>
      <c r="D45">
        <v>68.141000000000005</v>
      </c>
      <c r="E45">
        <v>756</v>
      </c>
      <c r="F45">
        <v>1647</v>
      </c>
      <c r="G45">
        <v>5.9059999999999997</v>
      </c>
      <c r="H45">
        <v>63.45</v>
      </c>
      <c r="J45">
        <f t="shared" si="0"/>
        <v>65.753680125145848</v>
      </c>
    </row>
    <row r="46" spans="1:10" x14ac:dyDescent="0.35">
      <c r="A46" t="s">
        <v>55</v>
      </c>
      <c r="B46">
        <v>22550.487000000001</v>
      </c>
      <c r="C46">
        <v>127.38200000000001</v>
      </c>
      <c r="D46">
        <v>180.482</v>
      </c>
      <c r="E46">
        <v>982</v>
      </c>
      <c r="F46">
        <v>392</v>
      </c>
      <c r="G46">
        <v>29.6</v>
      </c>
      <c r="H46">
        <v>163.904</v>
      </c>
      <c r="J46">
        <f t="shared" si="0"/>
        <v>171.99337698876664</v>
      </c>
    </row>
    <row r="47" spans="1:10" x14ac:dyDescent="0.35">
      <c r="A47" t="s">
        <v>56</v>
      </c>
      <c r="B47">
        <v>22746.25</v>
      </c>
      <c r="C47">
        <v>124.875</v>
      </c>
      <c r="D47">
        <v>177.95</v>
      </c>
      <c r="E47">
        <v>1084</v>
      </c>
      <c r="F47">
        <v>624</v>
      </c>
      <c r="G47">
        <v>106.123</v>
      </c>
      <c r="H47">
        <v>161.602</v>
      </c>
      <c r="J47">
        <f t="shared" si="0"/>
        <v>169.57911398518391</v>
      </c>
    </row>
    <row r="48" spans="1:10" x14ac:dyDescent="0.35">
      <c r="A48" t="s">
        <v>57</v>
      </c>
      <c r="B48">
        <v>23631.864000000001</v>
      </c>
      <c r="C48">
        <v>132.88999999999999</v>
      </c>
      <c r="D48">
        <v>184.54400000000001</v>
      </c>
      <c r="E48">
        <v>1372</v>
      </c>
      <c r="F48">
        <v>696</v>
      </c>
      <c r="G48">
        <v>2.9039999999999999</v>
      </c>
      <c r="H48">
        <v>164.09700000000001</v>
      </c>
      <c r="J48">
        <f t="shared" si="0"/>
        <v>174.02044928111178</v>
      </c>
    </row>
    <row r="49" spans="1:10" x14ac:dyDescent="0.35">
      <c r="A49" t="s">
        <v>58</v>
      </c>
      <c r="B49">
        <v>23728.295999999998</v>
      </c>
      <c r="C49">
        <v>129.30699999999999</v>
      </c>
      <c r="D49">
        <v>177.09</v>
      </c>
      <c r="E49">
        <v>1658</v>
      </c>
      <c r="F49">
        <v>1213</v>
      </c>
      <c r="G49">
        <v>22.504000000000001</v>
      </c>
      <c r="H49">
        <v>171.619</v>
      </c>
      <c r="J49">
        <f t="shared" si="0"/>
        <v>174.33303963965065</v>
      </c>
    </row>
    <row r="50" spans="1:10" x14ac:dyDescent="0.35">
      <c r="A50" t="s">
        <v>59</v>
      </c>
      <c r="B50">
        <v>28154.358</v>
      </c>
      <c r="C50">
        <v>130.471</v>
      </c>
      <c r="D50">
        <v>205.49600000000001</v>
      </c>
      <c r="E50">
        <v>2008</v>
      </c>
      <c r="F50">
        <v>1368</v>
      </c>
      <c r="G50">
        <v>119.81399999999999</v>
      </c>
      <c r="H50">
        <v>176.99799999999999</v>
      </c>
      <c r="J50">
        <f t="shared" si="0"/>
        <v>190.71544512178346</v>
      </c>
    </row>
    <row r="51" spans="1:10" x14ac:dyDescent="0.35">
      <c r="A51" t="s">
        <v>60</v>
      </c>
      <c r="B51">
        <v>25061.063999999998</v>
      </c>
      <c r="C51">
        <v>131.19900000000001</v>
      </c>
      <c r="D51">
        <v>202.77699999999999</v>
      </c>
      <c r="E51">
        <v>2210</v>
      </c>
      <c r="F51">
        <v>130</v>
      </c>
      <c r="G51">
        <v>93.775999999999996</v>
      </c>
      <c r="H51">
        <v>164.45500000000001</v>
      </c>
      <c r="J51">
        <f t="shared" si="0"/>
        <v>182.6135031562562</v>
      </c>
    </row>
    <row r="52" spans="1:10" x14ac:dyDescent="0.35">
      <c r="A52" t="s">
        <v>61</v>
      </c>
      <c r="B52">
        <v>25072.324000000001</v>
      </c>
      <c r="C52">
        <v>138.006</v>
      </c>
      <c r="D52">
        <v>194.93</v>
      </c>
      <c r="E52">
        <v>18</v>
      </c>
      <c r="F52">
        <v>1105</v>
      </c>
      <c r="G52">
        <v>175.48099999999999</v>
      </c>
      <c r="H52">
        <v>165.12700000000001</v>
      </c>
      <c r="J52">
        <f t="shared" si="0"/>
        <v>179.410719049894</v>
      </c>
    </row>
    <row r="53" spans="1:10" x14ac:dyDescent="0.35">
      <c r="A53" t="s">
        <v>62</v>
      </c>
      <c r="B53">
        <v>20554.623</v>
      </c>
      <c r="C53">
        <v>130.50200000000001</v>
      </c>
      <c r="D53">
        <v>168.19499999999999</v>
      </c>
      <c r="E53">
        <v>658</v>
      </c>
      <c r="F53">
        <v>1479</v>
      </c>
      <c r="G53">
        <v>20.45</v>
      </c>
      <c r="H53">
        <v>158.47900000000001</v>
      </c>
      <c r="J53">
        <f t="shared" si="0"/>
        <v>163.26474023805631</v>
      </c>
    </row>
    <row r="54" spans="1:10" x14ac:dyDescent="0.35">
      <c r="A54" t="s">
        <v>63</v>
      </c>
      <c r="B54">
        <v>25815.687000000002</v>
      </c>
      <c r="C54">
        <v>130.63200000000001</v>
      </c>
      <c r="D54">
        <v>181.636</v>
      </c>
      <c r="E54">
        <v>364.60700000000003</v>
      </c>
      <c r="F54">
        <v>533.88900000000001</v>
      </c>
      <c r="G54">
        <v>0</v>
      </c>
      <c r="H54">
        <v>180.96799999999999</v>
      </c>
      <c r="J54">
        <f t="shared" si="0"/>
        <v>181.30169234731372</v>
      </c>
    </row>
    <row r="55" spans="1:10" x14ac:dyDescent="0.35">
      <c r="A55" t="s">
        <v>64</v>
      </c>
      <c r="B55">
        <v>25147.24</v>
      </c>
      <c r="C55">
        <v>131.30000000000001</v>
      </c>
      <c r="D55">
        <v>182.304</v>
      </c>
      <c r="E55">
        <v>766.27599999999995</v>
      </c>
      <c r="F55">
        <v>261.435</v>
      </c>
      <c r="G55">
        <v>90</v>
      </c>
      <c r="H55">
        <v>175.626</v>
      </c>
      <c r="J55">
        <f t="shared" si="0"/>
        <v>178.93384896100571</v>
      </c>
    </row>
    <row r="56" spans="1:10" x14ac:dyDescent="0.35">
      <c r="A56" t="s">
        <v>65</v>
      </c>
      <c r="B56">
        <v>20849.271000000001</v>
      </c>
      <c r="C56">
        <v>131.679</v>
      </c>
      <c r="D56">
        <v>164.607</v>
      </c>
      <c r="E56">
        <v>587.64499999999998</v>
      </c>
      <c r="F56">
        <v>319.69900000000001</v>
      </c>
      <c r="G56">
        <v>0</v>
      </c>
      <c r="H56">
        <v>161.26900000000001</v>
      </c>
      <c r="J56">
        <f t="shared" si="0"/>
        <v>162.9294518587723</v>
      </c>
    </row>
    <row r="57" spans="1:10" x14ac:dyDescent="0.35">
      <c r="A57" t="s">
        <v>66</v>
      </c>
      <c r="B57">
        <v>8413.777</v>
      </c>
      <c r="C57">
        <v>135.578</v>
      </c>
      <c r="D57">
        <v>105.509</v>
      </c>
      <c r="E57">
        <v>496.49299999999999</v>
      </c>
      <c r="F57">
        <v>437.72899999999998</v>
      </c>
      <c r="G57">
        <v>0</v>
      </c>
      <c r="H57">
        <v>101.502</v>
      </c>
      <c r="J57">
        <f t="shared" si="0"/>
        <v>103.48610785028104</v>
      </c>
    </row>
    <row r="58" spans="1:10" x14ac:dyDescent="0.35">
      <c r="A58" t="s">
        <v>67</v>
      </c>
      <c r="B58">
        <v>23685.263999999999</v>
      </c>
      <c r="C58">
        <v>139.10300000000001</v>
      </c>
      <c r="D58">
        <v>184.80099999999999</v>
      </c>
      <c r="E58">
        <v>883</v>
      </c>
      <c r="F58">
        <v>224</v>
      </c>
      <c r="G58">
        <v>132.51</v>
      </c>
      <c r="H58">
        <v>165.39400000000001</v>
      </c>
      <c r="J58">
        <f t="shared" si="0"/>
        <v>174.8284204413001</v>
      </c>
    </row>
    <row r="59" spans="1:10" x14ac:dyDescent="0.35">
      <c r="A59" t="s">
        <v>68</v>
      </c>
      <c r="B59">
        <v>23570.883000000002</v>
      </c>
      <c r="C59">
        <v>134.34299999999999</v>
      </c>
      <c r="D59">
        <v>186.56399999999999</v>
      </c>
      <c r="E59">
        <v>1219</v>
      </c>
      <c r="F59">
        <v>1100</v>
      </c>
      <c r="G59">
        <v>46.305</v>
      </c>
      <c r="H59">
        <v>165.20599999999999</v>
      </c>
      <c r="J59">
        <f t="shared" si="0"/>
        <v>175.56050861170343</v>
      </c>
    </row>
    <row r="60" spans="1:10" x14ac:dyDescent="0.35">
      <c r="A60" t="s">
        <v>71</v>
      </c>
      <c r="B60">
        <v>25611.116999999998</v>
      </c>
      <c r="C60">
        <v>133.41300000000001</v>
      </c>
      <c r="D60">
        <v>187.351</v>
      </c>
      <c r="E60">
        <v>1482</v>
      </c>
      <c r="F60">
        <v>408</v>
      </c>
      <c r="G60">
        <v>162.792</v>
      </c>
      <c r="H60">
        <v>177.74100000000001</v>
      </c>
      <c r="J60">
        <f t="shared" si="0"/>
        <v>182.48275011901811</v>
      </c>
    </row>
    <row r="61" spans="1:10" x14ac:dyDescent="0.35">
      <c r="A61" t="s">
        <v>72</v>
      </c>
      <c r="B61">
        <v>26429.061000000002</v>
      </c>
      <c r="C61">
        <v>127.15600000000001</v>
      </c>
      <c r="D61">
        <v>195.01499999999999</v>
      </c>
      <c r="E61">
        <v>2132</v>
      </c>
      <c r="F61">
        <v>1166</v>
      </c>
      <c r="G61">
        <v>116.214</v>
      </c>
      <c r="H61">
        <v>172.50299999999999</v>
      </c>
      <c r="J61">
        <f t="shared" si="0"/>
        <v>183.41393770648946</v>
      </c>
    </row>
    <row r="62" spans="1:10" x14ac:dyDescent="0.35">
      <c r="A62" t="s">
        <v>73</v>
      </c>
      <c r="B62">
        <v>6520.5879999999997</v>
      </c>
      <c r="C62">
        <v>122.121</v>
      </c>
      <c r="D62">
        <v>93.915999999999997</v>
      </c>
      <c r="E62">
        <v>1691</v>
      </c>
      <c r="F62">
        <v>1631</v>
      </c>
      <c r="G62">
        <v>38.213999999999999</v>
      </c>
      <c r="H62">
        <v>89.95</v>
      </c>
      <c r="J62">
        <f t="shared" si="0"/>
        <v>91.911610800812312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"/>
  <sheetViews>
    <sheetView tabSelected="1" workbookViewId="0">
      <selection activeCell="G19" sqref="G19"/>
    </sheetView>
  </sheetViews>
  <sheetFormatPr baseColWidth="10" defaultColWidth="8.7265625" defaultRowHeight="14.5" x14ac:dyDescent="0.35"/>
  <cols>
    <col min="1" max="1" width="11.54296875" customWidth="1"/>
    <col min="2" max="2" width="12.6328125" customWidth="1"/>
    <col min="3" max="3" width="12.54296875" style="8" customWidth="1"/>
    <col min="4" max="4" width="13.54296875" style="8" customWidth="1"/>
    <col min="5" max="5" width="14.36328125" style="8" customWidth="1"/>
  </cols>
  <sheetData>
    <row r="2" spans="1:6" x14ac:dyDescent="0.35">
      <c r="A2" s="3" t="s">
        <v>292</v>
      </c>
      <c r="B2" t="s">
        <v>293</v>
      </c>
      <c r="C2" s="8" t="s">
        <v>80</v>
      </c>
      <c r="D2" s="8" t="s">
        <v>290</v>
      </c>
      <c r="E2" s="8" t="s">
        <v>291</v>
      </c>
      <c r="F2" s="17" t="s">
        <v>306</v>
      </c>
    </row>
    <row r="3" spans="1:6" x14ac:dyDescent="0.35">
      <c r="A3" s="4">
        <v>20</v>
      </c>
      <c r="B3" s="5">
        <v>1</v>
      </c>
      <c r="C3" s="9">
        <v>273.077</v>
      </c>
      <c r="D3" s="9">
        <v>22.862200000000001</v>
      </c>
      <c r="E3" s="9">
        <v>3.17042</v>
      </c>
      <c r="F3" s="14" t="s">
        <v>300</v>
      </c>
    </row>
    <row r="4" spans="1:6" x14ac:dyDescent="0.35">
      <c r="A4" s="4">
        <v>40</v>
      </c>
      <c r="B4" s="5">
        <v>1</v>
      </c>
      <c r="C4" s="9">
        <v>206.16200000000001</v>
      </c>
      <c r="D4" s="9">
        <v>22.4984</v>
      </c>
      <c r="E4" s="9">
        <v>3.1817600000000001</v>
      </c>
      <c r="F4" s="14" t="s">
        <v>296</v>
      </c>
    </row>
    <row r="5" spans="1:6" x14ac:dyDescent="0.35">
      <c r="A5" s="4">
        <v>60</v>
      </c>
      <c r="B5" s="5">
        <v>1</v>
      </c>
      <c r="C5" s="9">
        <v>169.40700000000001</v>
      </c>
      <c r="D5" s="9">
        <v>29.801400000000001</v>
      </c>
      <c r="E5" s="9">
        <v>4.0184199999999999</v>
      </c>
      <c r="F5" s="14" t="s">
        <v>297</v>
      </c>
    </row>
    <row r="6" spans="1:6" x14ac:dyDescent="0.35">
      <c r="A6" s="4">
        <v>90</v>
      </c>
      <c r="B6" s="5">
        <v>1</v>
      </c>
      <c r="C6" s="9">
        <v>124.54</v>
      </c>
      <c r="D6" s="9">
        <v>32.850900000000003</v>
      </c>
      <c r="E6" s="9">
        <v>4.2410300000000003</v>
      </c>
      <c r="F6" s="14" t="s">
        <v>298</v>
      </c>
    </row>
    <row r="7" spans="1:6" x14ac:dyDescent="0.35">
      <c r="A7" s="4">
        <v>120</v>
      </c>
      <c r="B7" s="5">
        <v>1</v>
      </c>
      <c r="C7" s="9">
        <v>111.13200000000001</v>
      </c>
      <c r="D7" s="9">
        <v>16.0792</v>
      </c>
      <c r="E7" s="9">
        <v>2.0758200000000002</v>
      </c>
      <c r="F7" s="14" t="s">
        <v>299</v>
      </c>
    </row>
    <row r="8" spans="1:6" x14ac:dyDescent="0.35">
      <c r="A8" s="6">
        <v>20</v>
      </c>
      <c r="B8" s="7">
        <v>1.55</v>
      </c>
      <c r="C8" s="10">
        <v>323.48399999999998</v>
      </c>
      <c r="D8" s="10">
        <v>27.6892</v>
      </c>
      <c r="E8" s="10">
        <v>4.1276700000000002</v>
      </c>
      <c r="F8" s="15" t="s">
        <v>301</v>
      </c>
    </row>
    <row r="9" spans="1:6" x14ac:dyDescent="0.35">
      <c r="A9" s="6">
        <v>40</v>
      </c>
      <c r="B9" s="7">
        <v>1.55</v>
      </c>
      <c r="C9" s="10">
        <v>218.37200000000001</v>
      </c>
      <c r="D9" s="10">
        <v>18.234100000000002</v>
      </c>
      <c r="E9" s="10">
        <v>2.5046499999999998</v>
      </c>
      <c r="F9" s="15" t="s">
        <v>307</v>
      </c>
    </row>
    <row r="10" spans="1:6" x14ac:dyDescent="0.35">
      <c r="A10" s="6">
        <v>60</v>
      </c>
      <c r="B10" s="7">
        <v>1.55</v>
      </c>
      <c r="C10" s="10">
        <v>188.21</v>
      </c>
      <c r="D10" s="10">
        <v>16.440999999999999</v>
      </c>
      <c r="E10" s="10">
        <v>2.32511</v>
      </c>
      <c r="F10" s="15" t="s">
        <v>308</v>
      </c>
    </row>
    <row r="11" spans="1:6" x14ac:dyDescent="0.35">
      <c r="A11" s="6">
        <v>90</v>
      </c>
      <c r="B11" s="7">
        <v>1.55</v>
      </c>
      <c r="C11" s="10">
        <v>153.17599999999999</v>
      </c>
      <c r="D11" s="10">
        <v>16.716100000000001</v>
      </c>
      <c r="E11" s="10">
        <v>2.2961399999999998</v>
      </c>
      <c r="F11" s="15" t="s">
        <v>294</v>
      </c>
    </row>
    <row r="12" spans="1:6" x14ac:dyDescent="0.35">
      <c r="A12" s="6">
        <v>120</v>
      </c>
      <c r="B12" s="7">
        <v>1.55</v>
      </c>
      <c r="C12" s="10">
        <v>111.217</v>
      </c>
      <c r="D12" s="10">
        <v>34.453400000000002</v>
      </c>
      <c r="E12" s="10">
        <v>4.6456900000000001</v>
      </c>
      <c r="F12" s="15" t="s">
        <v>295</v>
      </c>
    </row>
    <row r="13" spans="1:6" x14ac:dyDescent="0.35">
      <c r="A13" s="11">
        <v>20</v>
      </c>
      <c r="B13" s="12">
        <v>2</v>
      </c>
      <c r="C13" s="13">
        <v>305.90199999999999</v>
      </c>
      <c r="D13" s="13">
        <v>113.44199999999999</v>
      </c>
      <c r="E13" s="13">
        <v>14.292400000000001</v>
      </c>
      <c r="F13" s="16" t="s">
        <v>302</v>
      </c>
    </row>
    <row r="14" spans="1:6" x14ac:dyDescent="0.35">
      <c r="A14" s="11">
        <v>40</v>
      </c>
      <c r="B14" s="12">
        <v>2</v>
      </c>
      <c r="C14" s="13">
        <v>182.12200000000001</v>
      </c>
      <c r="D14" s="13">
        <v>102.367</v>
      </c>
      <c r="E14" s="13">
        <v>13.2156</v>
      </c>
      <c r="F14" s="16" t="s">
        <v>303</v>
      </c>
    </row>
    <row r="15" spans="1:6" x14ac:dyDescent="0.35">
      <c r="A15" s="11">
        <v>90</v>
      </c>
      <c r="B15" s="12">
        <v>2</v>
      </c>
      <c r="C15" s="13">
        <v>142.19300000000001</v>
      </c>
      <c r="D15" s="13">
        <v>56.261299999999999</v>
      </c>
      <c r="E15" s="13">
        <v>7.7280800000000003</v>
      </c>
      <c r="F15" s="16" t="s">
        <v>304</v>
      </c>
    </row>
    <row r="16" spans="1:6" x14ac:dyDescent="0.35">
      <c r="A16" s="11">
        <v>120</v>
      </c>
      <c r="B16" s="12">
        <v>2</v>
      </c>
      <c r="C16" s="13">
        <v>141.37299999999999</v>
      </c>
      <c r="D16" s="13">
        <v>46.484999999999999</v>
      </c>
      <c r="E16" s="13">
        <v>6.0011900000000002</v>
      </c>
      <c r="F16" s="16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D87F-F8B9-49D2-A3F7-2F07A4E58E8B}">
  <dimension ref="A1:J61"/>
  <sheetViews>
    <sheetView topLeftCell="C1" workbookViewId="0">
      <selection activeCell="J3" sqref="J3:J61"/>
    </sheetView>
  </sheetViews>
  <sheetFormatPr baseColWidth="10" defaultRowHeight="14.5" x14ac:dyDescent="0.35"/>
  <cols>
    <col min="1" max="4" width="10.54296875" bestFit="1" customWidth="1"/>
    <col min="5" max="5" width="4.453125" customWidth="1"/>
    <col min="6" max="6" width="5.7265625" customWidth="1"/>
    <col min="7" max="8" width="1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77</v>
      </c>
      <c r="H1" t="s">
        <v>78</v>
      </c>
    </row>
    <row r="2" spans="1:10" x14ac:dyDescent="0.35">
      <c r="A2" t="s">
        <v>6</v>
      </c>
      <c r="B2" t="s">
        <v>79</v>
      </c>
      <c r="C2" t="s">
        <v>80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J2" t="s">
        <v>74</v>
      </c>
    </row>
    <row r="3" spans="1:10" x14ac:dyDescent="0.35">
      <c r="A3" t="s">
        <v>12</v>
      </c>
      <c r="B3">
        <v>24942.781999999999</v>
      </c>
      <c r="C3">
        <v>130.101</v>
      </c>
      <c r="D3">
        <v>185.50899999999999</v>
      </c>
      <c r="E3">
        <v>487</v>
      </c>
      <c r="F3">
        <v>112</v>
      </c>
      <c r="G3">
        <v>147.197</v>
      </c>
      <c r="H3">
        <v>172.62100000000001</v>
      </c>
      <c r="J3">
        <f>GEOMEAN(D3,H3)</f>
        <v>178.94901253988522</v>
      </c>
    </row>
    <row r="4" spans="1:10" x14ac:dyDescent="0.35">
      <c r="A4" t="s">
        <v>13</v>
      </c>
      <c r="B4">
        <v>25416.580999999998</v>
      </c>
      <c r="C4">
        <v>126.595</v>
      </c>
      <c r="D4">
        <v>191.95699999999999</v>
      </c>
      <c r="E4">
        <v>555</v>
      </c>
      <c r="F4">
        <v>1267</v>
      </c>
      <c r="G4">
        <v>7.4960000000000004</v>
      </c>
      <c r="H4">
        <v>169.446</v>
      </c>
      <c r="J4">
        <f t="shared" ref="J4:J61" si="0">GEOMEAN(D4,H4)</f>
        <v>180.35061913395251</v>
      </c>
    </row>
    <row r="5" spans="1:10" x14ac:dyDescent="0.35">
      <c r="A5" t="s">
        <v>14</v>
      </c>
      <c r="B5">
        <v>22017.269</v>
      </c>
      <c r="C5">
        <v>127.011</v>
      </c>
      <c r="D5">
        <v>170.28399999999999</v>
      </c>
      <c r="E5">
        <v>249.749</v>
      </c>
      <c r="F5">
        <v>566.27599999999995</v>
      </c>
      <c r="G5">
        <v>0</v>
      </c>
      <c r="H5">
        <v>168.28</v>
      </c>
      <c r="J5">
        <f t="shared" si="0"/>
        <v>169.27903449630139</v>
      </c>
    </row>
    <row r="6" spans="1:10" x14ac:dyDescent="0.35">
      <c r="A6" t="s">
        <v>15</v>
      </c>
      <c r="B6">
        <v>29565.499</v>
      </c>
      <c r="C6">
        <v>127.32599999999999</v>
      </c>
      <c r="D6">
        <v>203.01499999999999</v>
      </c>
      <c r="E6">
        <v>886</v>
      </c>
      <c r="F6">
        <v>624</v>
      </c>
      <c r="G6">
        <v>163.17400000000001</v>
      </c>
      <c r="H6">
        <v>191.26599999999999</v>
      </c>
      <c r="J6">
        <f t="shared" si="0"/>
        <v>197.05295478627056</v>
      </c>
    </row>
    <row r="7" spans="1:10" x14ac:dyDescent="0.35">
      <c r="A7" t="s">
        <v>16</v>
      </c>
      <c r="B7">
        <v>25232.858</v>
      </c>
      <c r="C7">
        <v>126.584</v>
      </c>
      <c r="D7">
        <v>194.15299999999999</v>
      </c>
      <c r="E7">
        <v>1326</v>
      </c>
      <c r="F7">
        <v>1817</v>
      </c>
      <c r="G7">
        <v>43.328000000000003</v>
      </c>
      <c r="H7">
        <v>162.66999999999999</v>
      </c>
      <c r="J7">
        <f t="shared" si="0"/>
        <v>177.71569573338198</v>
      </c>
    </row>
    <row r="8" spans="1:10" x14ac:dyDescent="0.35">
      <c r="A8" t="s">
        <v>17</v>
      </c>
      <c r="B8">
        <v>25304.763999999999</v>
      </c>
      <c r="C8">
        <v>138.90100000000001</v>
      </c>
      <c r="D8">
        <v>191.46700000000001</v>
      </c>
      <c r="E8">
        <v>1560</v>
      </c>
      <c r="F8">
        <v>485</v>
      </c>
      <c r="G8">
        <v>25.402999999999999</v>
      </c>
      <c r="H8">
        <v>169.61</v>
      </c>
      <c r="J8">
        <f t="shared" si="0"/>
        <v>180.20743011873844</v>
      </c>
    </row>
    <row r="9" spans="1:10" x14ac:dyDescent="0.35">
      <c r="A9" t="s">
        <v>18</v>
      </c>
      <c r="B9">
        <v>27436.19</v>
      </c>
      <c r="C9">
        <v>133.30000000000001</v>
      </c>
      <c r="D9">
        <v>208.57400000000001</v>
      </c>
      <c r="E9">
        <v>2163</v>
      </c>
      <c r="F9">
        <v>895</v>
      </c>
      <c r="G9">
        <v>65.403999999999996</v>
      </c>
      <c r="H9">
        <v>168.53100000000001</v>
      </c>
      <c r="J9">
        <f t="shared" si="0"/>
        <v>187.48649229744527</v>
      </c>
    </row>
    <row r="10" spans="1:10" x14ac:dyDescent="0.35">
      <c r="A10" t="s">
        <v>19</v>
      </c>
      <c r="B10">
        <v>67262.947</v>
      </c>
      <c r="C10">
        <v>126.19199999999999</v>
      </c>
      <c r="D10">
        <v>348.73500000000001</v>
      </c>
      <c r="E10">
        <v>1650</v>
      </c>
      <c r="F10">
        <v>606</v>
      </c>
      <c r="G10">
        <v>120.49299999999999</v>
      </c>
      <c r="H10">
        <v>250.733</v>
      </c>
      <c r="J10">
        <f t="shared" si="0"/>
        <v>295.70149264925936</v>
      </c>
    </row>
    <row r="11" spans="1:10" x14ac:dyDescent="0.35">
      <c r="A11" t="s">
        <v>20</v>
      </c>
      <c r="B11">
        <v>6743.7749999999996</v>
      </c>
      <c r="C11">
        <v>124.521</v>
      </c>
      <c r="D11">
        <v>93.155000000000001</v>
      </c>
      <c r="E11">
        <v>133.55600000000001</v>
      </c>
      <c r="F11">
        <v>553.92200000000003</v>
      </c>
      <c r="G11">
        <v>0</v>
      </c>
      <c r="H11">
        <v>92.153000000000006</v>
      </c>
      <c r="J11">
        <f t="shared" si="0"/>
        <v>92.6526454830082</v>
      </c>
    </row>
    <row r="12" spans="1:10" x14ac:dyDescent="0.35">
      <c r="A12" t="s">
        <v>21</v>
      </c>
      <c r="B12">
        <v>28050.791000000001</v>
      </c>
      <c r="C12">
        <v>125.587</v>
      </c>
      <c r="D12">
        <v>197.43299999999999</v>
      </c>
      <c r="E12">
        <v>288</v>
      </c>
      <c r="F12">
        <v>920</v>
      </c>
      <c r="G12">
        <v>62.395000000000003</v>
      </c>
      <c r="H12">
        <v>183.65199999999999</v>
      </c>
      <c r="J12">
        <f t="shared" si="0"/>
        <v>190.41787026432155</v>
      </c>
    </row>
    <row r="13" spans="1:10" x14ac:dyDescent="0.35">
      <c r="A13" t="s">
        <v>22</v>
      </c>
      <c r="B13">
        <v>4012.1289999999999</v>
      </c>
      <c r="C13">
        <v>122.90600000000001</v>
      </c>
      <c r="D13">
        <v>76.885000000000005</v>
      </c>
      <c r="E13">
        <v>102</v>
      </c>
      <c r="F13">
        <v>1027</v>
      </c>
      <c r="G13">
        <v>17.175999999999998</v>
      </c>
      <c r="H13">
        <v>66.685000000000002</v>
      </c>
      <c r="J13">
        <f t="shared" si="0"/>
        <v>71.603604832438435</v>
      </c>
    </row>
    <row r="14" spans="1:10" x14ac:dyDescent="0.35">
      <c r="A14" t="s">
        <v>23</v>
      </c>
      <c r="B14">
        <v>30169.286</v>
      </c>
      <c r="C14">
        <v>129.38200000000001</v>
      </c>
      <c r="D14">
        <v>211.13800000000001</v>
      </c>
      <c r="E14">
        <v>222</v>
      </c>
      <c r="F14">
        <v>1093</v>
      </c>
      <c r="G14">
        <v>139.10400000000001</v>
      </c>
      <c r="H14">
        <v>178.68700000000001</v>
      </c>
      <c r="J14">
        <f t="shared" si="0"/>
        <v>194.23597968965484</v>
      </c>
    </row>
    <row r="15" spans="1:10" x14ac:dyDescent="0.35">
      <c r="A15" t="s">
        <v>24</v>
      </c>
      <c r="B15">
        <v>31398.487000000001</v>
      </c>
      <c r="C15">
        <v>129.54599999999999</v>
      </c>
      <c r="D15">
        <v>227.06899999999999</v>
      </c>
      <c r="E15">
        <v>806</v>
      </c>
      <c r="F15">
        <v>1329</v>
      </c>
      <c r="G15">
        <v>56.637</v>
      </c>
      <c r="H15">
        <v>173.51</v>
      </c>
      <c r="J15">
        <f t="shared" si="0"/>
        <v>198.49116400988734</v>
      </c>
    </row>
    <row r="16" spans="1:10" x14ac:dyDescent="0.35">
      <c r="A16" t="s">
        <v>25</v>
      </c>
      <c r="B16">
        <v>28670.632000000001</v>
      </c>
      <c r="C16">
        <v>130.447</v>
      </c>
      <c r="D16">
        <v>209.922</v>
      </c>
      <c r="E16">
        <v>1618</v>
      </c>
      <c r="F16">
        <v>1674</v>
      </c>
      <c r="G16">
        <v>2.7349999999999999</v>
      </c>
      <c r="H16">
        <v>177.82</v>
      </c>
      <c r="J16">
        <f t="shared" si="0"/>
        <v>193.20540893049554</v>
      </c>
    </row>
    <row r="17" spans="1:10" x14ac:dyDescent="0.35">
      <c r="A17" t="s">
        <v>26</v>
      </c>
      <c r="B17">
        <v>26708.546999999999</v>
      </c>
      <c r="C17">
        <v>129.09</v>
      </c>
      <c r="D17">
        <v>189.024</v>
      </c>
      <c r="E17">
        <v>1406</v>
      </c>
      <c r="F17">
        <v>1426</v>
      </c>
      <c r="G17">
        <v>54.344999999999999</v>
      </c>
      <c r="H17">
        <v>178.88499999999999</v>
      </c>
      <c r="J17">
        <f t="shared" si="0"/>
        <v>183.88463296317067</v>
      </c>
    </row>
    <row r="18" spans="1:10" x14ac:dyDescent="0.35">
      <c r="A18" t="s">
        <v>27</v>
      </c>
      <c r="B18">
        <v>27492.043000000001</v>
      </c>
      <c r="C18">
        <v>125.80800000000001</v>
      </c>
      <c r="D18">
        <v>203.00899999999999</v>
      </c>
      <c r="E18">
        <v>1858</v>
      </c>
      <c r="F18">
        <v>697</v>
      </c>
      <c r="G18">
        <v>127.247</v>
      </c>
      <c r="H18">
        <v>176.11500000000001</v>
      </c>
      <c r="J18">
        <f t="shared" si="0"/>
        <v>189.08445212391209</v>
      </c>
    </row>
    <row r="19" spans="1:10" x14ac:dyDescent="0.35">
      <c r="A19" t="s">
        <v>28</v>
      </c>
      <c r="B19">
        <v>25200.751</v>
      </c>
      <c r="C19">
        <v>126.849</v>
      </c>
      <c r="D19">
        <v>190.83500000000001</v>
      </c>
      <c r="E19">
        <v>1270</v>
      </c>
      <c r="F19">
        <v>652</v>
      </c>
      <c r="G19">
        <v>57.866999999999997</v>
      </c>
      <c r="H19">
        <v>174.17599999999999</v>
      </c>
      <c r="J19">
        <f t="shared" si="0"/>
        <v>182.31532288867001</v>
      </c>
    </row>
    <row r="20" spans="1:10" x14ac:dyDescent="0.35">
      <c r="A20" t="s">
        <v>29</v>
      </c>
      <c r="B20">
        <v>30930.931</v>
      </c>
      <c r="C20">
        <v>126.423</v>
      </c>
      <c r="D20">
        <v>206.02199999999999</v>
      </c>
      <c r="E20">
        <v>1974</v>
      </c>
      <c r="F20">
        <v>612</v>
      </c>
      <c r="G20">
        <v>76.504000000000005</v>
      </c>
      <c r="H20">
        <v>194.99100000000001</v>
      </c>
      <c r="J20">
        <f t="shared" si="0"/>
        <v>200.43062590831772</v>
      </c>
    </row>
    <row r="21" spans="1:10" x14ac:dyDescent="0.35">
      <c r="A21" t="s">
        <v>30</v>
      </c>
      <c r="B21">
        <v>17933.901999999998</v>
      </c>
      <c r="C21">
        <v>115.929</v>
      </c>
      <c r="D21">
        <v>162.83500000000001</v>
      </c>
      <c r="E21">
        <v>230</v>
      </c>
      <c r="F21">
        <v>148</v>
      </c>
      <c r="G21">
        <v>160.59899999999999</v>
      </c>
      <c r="H21">
        <v>142.905</v>
      </c>
      <c r="J21">
        <f t="shared" si="0"/>
        <v>152.54486446616286</v>
      </c>
    </row>
    <row r="22" spans="1:10" x14ac:dyDescent="0.35">
      <c r="A22" t="s">
        <v>31</v>
      </c>
      <c r="B22">
        <v>23323.839</v>
      </c>
      <c r="C22">
        <v>118.45</v>
      </c>
      <c r="D22">
        <v>185.75800000000001</v>
      </c>
      <c r="E22">
        <v>572</v>
      </c>
      <c r="F22">
        <v>1004</v>
      </c>
      <c r="G22">
        <v>58.823999999999998</v>
      </c>
      <c r="H22">
        <v>161.6</v>
      </c>
      <c r="J22">
        <f t="shared" si="0"/>
        <v>173.25845664786468</v>
      </c>
    </row>
    <row r="23" spans="1:10" x14ac:dyDescent="0.35">
      <c r="A23" t="s">
        <v>32</v>
      </c>
      <c r="B23">
        <v>37042.491000000002</v>
      </c>
      <c r="C23">
        <v>122.011</v>
      </c>
      <c r="D23">
        <v>246.69300000000001</v>
      </c>
      <c r="E23">
        <v>442</v>
      </c>
      <c r="F23">
        <v>1796</v>
      </c>
      <c r="G23">
        <v>75.099000000000004</v>
      </c>
      <c r="H23">
        <v>188.26599999999999</v>
      </c>
      <c r="J23">
        <f t="shared" si="0"/>
        <v>215.50847857566995</v>
      </c>
    </row>
    <row r="24" spans="1:10" x14ac:dyDescent="0.35">
      <c r="A24" t="s">
        <v>33</v>
      </c>
      <c r="B24">
        <v>49436.959999999999</v>
      </c>
      <c r="C24">
        <v>132.32499999999999</v>
      </c>
      <c r="D24">
        <v>311.66899999999998</v>
      </c>
      <c r="E24">
        <v>842</v>
      </c>
      <c r="F24">
        <v>1558</v>
      </c>
      <c r="G24">
        <v>176.80699999999999</v>
      </c>
      <c r="H24">
        <v>210.291</v>
      </c>
      <c r="J24">
        <f t="shared" si="0"/>
        <v>256.01012807894926</v>
      </c>
    </row>
    <row r="25" spans="1:10" x14ac:dyDescent="0.35">
      <c r="A25" t="s">
        <v>34</v>
      </c>
      <c r="B25">
        <v>33837.381000000001</v>
      </c>
      <c r="C25">
        <v>134.547</v>
      </c>
      <c r="D25">
        <v>225.49299999999999</v>
      </c>
      <c r="E25">
        <v>1898</v>
      </c>
      <c r="F25">
        <v>1662</v>
      </c>
      <c r="G25">
        <v>62.676000000000002</v>
      </c>
      <c r="H25">
        <v>189.69</v>
      </c>
      <c r="J25">
        <f t="shared" si="0"/>
        <v>206.81819835304628</v>
      </c>
    </row>
    <row r="26" spans="1:10" x14ac:dyDescent="0.35">
      <c r="A26" t="s">
        <v>35</v>
      </c>
      <c r="B26">
        <v>29119.682000000001</v>
      </c>
      <c r="C26">
        <v>126.258</v>
      </c>
      <c r="D26">
        <v>213.715</v>
      </c>
      <c r="E26">
        <v>1546</v>
      </c>
      <c r="F26">
        <v>1148</v>
      </c>
      <c r="G26">
        <v>65.837999999999994</v>
      </c>
      <c r="H26">
        <v>176.22</v>
      </c>
      <c r="J26">
        <f t="shared" si="0"/>
        <v>194.0640546314541</v>
      </c>
    </row>
    <row r="27" spans="1:10" x14ac:dyDescent="0.35">
      <c r="A27" t="s">
        <v>36</v>
      </c>
      <c r="B27">
        <v>7032.96</v>
      </c>
      <c r="C27">
        <v>116.755</v>
      </c>
      <c r="D27">
        <v>96.53</v>
      </c>
      <c r="E27">
        <v>1614</v>
      </c>
      <c r="F27">
        <v>260</v>
      </c>
      <c r="G27">
        <v>14.420999999999999</v>
      </c>
      <c r="H27">
        <v>93.376000000000005</v>
      </c>
      <c r="J27">
        <f t="shared" si="0"/>
        <v>94.939903517962364</v>
      </c>
    </row>
    <row r="28" spans="1:10" x14ac:dyDescent="0.35">
      <c r="A28" t="s">
        <v>37</v>
      </c>
      <c r="B28">
        <v>30629.038</v>
      </c>
      <c r="C28">
        <v>119.60899999999999</v>
      </c>
      <c r="D28">
        <v>217.023</v>
      </c>
      <c r="E28">
        <v>1302</v>
      </c>
      <c r="F28">
        <v>60</v>
      </c>
      <c r="G28">
        <v>97.781000000000006</v>
      </c>
      <c r="H28">
        <v>179.535</v>
      </c>
      <c r="J28">
        <f t="shared" si="0"/>
        <v>197.39104413574594</v>
      </c>
    </row>
    <row r="29" spans="1:10" x14ac:dyDescent="0.35">
      <c r="A29" t="s">
        <v>38</v>
      </c>
      <c r="B29">
        <v>23628.407999999999</v>
      </c>
      <c r="C29">
        <v>129.32900000000001</v>
      </c>
      <c r="D29">
        <v>174.958</v>
      </c>
      <c r="E29">
        <v>103.506</v>
      </c>
      <c r="F29">
        <v>393.15499999999997</v>
      </c>
      <c r="G29">
        <v>0</v>
      </c>
      <c r="H29">
        <v>171.953</v>
      </c>
      <c r="J29">
        <f t="shared" si="0"/>
        <v>173.44899242716863</v>
      </c>
    </row>
    <row r="30" spans="1:10" x14ac:dyDescent="0.35">
      <c r="A30" t="s">
        <v>39</v>
      </c>
      <c r="B30">
        <v>23444.685000000001</v>
      </c>
      <c r="C30">
        <v>130.40799999999999</v>
      </c>
      <c r="D30">
        <v>174.958</v>
      </c>
      <c r="E30">
        <v>198.66399999999999</v>
      </c>
      <c r="F30">
        <v>534.39</v>
      </c>
      <c r="G30">
        <v>0</v>
      </c>
      <c r="H30">
        <v>170.61699999999999</v>
      </c>
      <c r="J30">
        <f t="shared" si="0"/>
        <v>172.77386690700649</v>
      </c>
    </row>
    <row r="31" spans="1:10" x14ac:dyDescent="0.35">
      <c r="A31" t="s">
        <v>40</v>
      </c>
      <c r="B31">
        <v>30017.780999999999</v>
      </c>
      <c r="C31">
        <v>129.73400000000001</v>
      </c>
      <c r="D31">
        <v>211.55099999999999</v>
      </c>
      <c r="E31">
        <v>370</v>
      </c>
      <c r="F31">
        <v>560</v>
      </c>
      <c r="G31">
        <v>34.844000000000001</v>
      </c>
      <c r="H31">
        <v>183.905</v>
      </c>
      <c r="J31">
        <f t="shared" si="0"/>
        <v>197.24423098027481</v>
      </c>
    </row>
    <row r="32" spans="1:10" x14ac:dyDescent="0.35">
      <c r="A32" t="s">
        <v>41</v>
      </c>
      <c r="B32">
        <v>29948.328000000001</v>
      </c>
      <c r="C32">
        <v>134.203</v>
      </c>
      <c r="D32">
        <v>216.16800000000001</v>
      </c>
      <c r="E32">
        <v>1032</v>
      </c>
      <c r="F32">
        <v>632</v>
      </c>
      <c r="G32">
        <v>48.381</v>
      </c>
      <c r="H32">
        <v>176.80600000000001</v>
      </c>
      <c r="J32">
        <f t="shared" si="0"/>
        <v>195.49884758739631</v>
      </c>
    </row>
    <row r="33" spans="1:10" x14ac:dyDescent="0.35">
      <c r="A33" t="s">
        <v>42</v>
      </c>
      <c r="B33">
        <v>19569.567999999999</v>
      </c>
      <c r="C33">
        <v>134.608</v>
      </c>
      <c r="D33">
        <v>172.13300000000001</v>
      </c>
      <c r="E33">
        <v>830</v>
      </c>
      <c r="F33">
        <v>800</v>
      </c>
      <c r="G33">
        <v>149.45599999999999</v>
      </c>
      <c r="H33">
        <v>148.39099999999999</v>
      </c>
      <c r="J33">
        <f t="shared" si="0"/>
        <v>159.82173820541433</v>
      </c>
    </row>
    <row r="34" spans="1:10" x14ac:dyDescent="0.35">
      <c r="A34" t="s">
        <v>43</v>
      </c>
      <c r="B34">
        <v>24136.097000000002</v>
      </c>
      <c r="C34">
        <v>137.37700000000001</v>
      </c>
      <c r="D34">
        <v>191.86099999999999</v>
      </c>
      <c r="E34">
        <v>1890</v>
      </c>
      <c r="F34">
        <v>356</v>
      </c>
      <c r="G34">
        <v>151.29400000000001</v>
      </c>
      <c r="H34">
        <v>159.23699999999999</v>
      </c>
      <c r="J34">
        <f t="shared" si="0"/>
        <v>174.78950213614087</v>
      </c>
    </row>
    <row r="35" spans="1:10" x14ac:dyDescent="0.35">
      <c r="A35" t="s">
        <v>44</v>
      </c>
      <c r="B35">
        <v>28161.381000000001</v>
      </c>
      <c r="C35">
        <v>136.66</v>
      </c>
      <c r="D35">
        <v>203.798</v>
      </c>
      <c r="E35">
        <v>1298</v>
      </c>
      <c r="F35">
        <v>808</v>
      </c>
      <c r="G35">
        <v>171.71100000000001</v>
      </c>
      <c r="H35">
        <v>178.74199999999999</v>
      </c>
      <c r="J35">
        <f t="shared" si="0"/>
        <v>190.85927306788108</v>
      </c>
    </row>
    <row r="36" spans="1:10" x14ac:dyDescent="0.35">
      <c r="A36" t="s">
        <v>45</v>
      </c>
      <c r="B36">
        <v>32863.807999999997</v>
      </c>
      <c r="C36">
        <v>135.34200000000001</v>
      </c>
      <c r="D36">
        <v>224.744</v>
      </c>
      <c r="E36">
        <v>1232</v>
      </c>
      <c r="F36">
        <v>1160</v>
      </c>
      <c r="G36">
        <v>118.774</v>
      </c>
      <c r="H36">
        <v>185.52699999999999</v>
      </c>
      <c r="J36">
        <f t="shared" si="0"/>
        <v>204.19618039522678</v>
      </c>
    </row>
    <row r="37" spans="1:10" x14ac:dyDescent="0.35">
      <c r="A37" t="s">
        <v>46</v>
      </c>
      <c r="B37">
        <v>34466.029000000002</v>
      </c>
      <c r="C37">
        <v>138.04900000000001</v>
      </c>
      <c r="D37">
        <v>231.751</v>
      </c>
      <c r="E37">
        <v>1856</v>
      </c>
      <c r="F37">
        <v>994</v>
      </c>
      <c r="G37">
        <v>131.72999999999999</v>
      </c>
      <c r="H37">
        <v>190.86500000000001</v>
      </c>
      <c r="J37">
        <f t="shared" si="0"/>
        <v>210.31679584617106</v>
      </c>
    </row>
    <row r="38" spans="1:10" x14ac:dyDescent="0.35">
      <c r="A38" t="s">
        <v>47</v>
      </c>
      <c r="B38">
        <v>27658.932000000001</v>
      </c>
      <c r="C38">
        <v>141.25899999999999</v>
      </c>
      <c r="D38">
        <v>211.613</v>
      </c>
      <c r="E38">
        <v>26</v>
      </c>
      <c r="F38">
        <v>484</v>
      </c>
      <c r="G38">
        <v>162.36600000000001</v>
      </c>
      <c r="H38">
        <v>168.20699999999999</v>
      </c>
      <c r="J38">
        <f t="shared" si="0"/>
        <v>188.66581007432163</v>
      </c>
    </row>
    <row r="39" spans="1:10" x14ac:dyDescent="0.35">
      <c r="A39" t="s">
        <v>48</v>
      </c>
      <c r="B39">
        <v>29940.19</v>
      </c>
      <c r="C39">
        <v>143.74100000000001</v>
      </c>
      <c r="D39">
        <v>210.07300000000001</v>
      </c>
      <c r="E39">
        <v>558</v>
      </c>
      <c r="F39">
        <v>780</v>
      </c>
      <c r="G39">
        <v>145.09800000000001</v>
      </c>
      <c r="H39">
        <v>184.36199999999999</v>
      </c>
      <c r="J39">
        <f t="shared" si="0"/>
        <v>196.79806509719552</v>
      </c>
    </row>
    <row r="40" spans="1:10" x14ac:dyDescent="0.35">
      <c r="A40" t="s">
        <v>49</v>
      </c>
      <c r="B40">
        <v>33381.307999999997</v>
      </c>
      <c r="C40">
        <v>144.70599999999999</v>
      </c>
      <c r="D40">
        <v>222.48699999999999</v>
      </c>
      <c r="E40">
        <v>818</v>
      </c>
      <c r="F40">
        <v>264</v>
      </c>
      <c r="G40">
        <v>153.435</v>
      </c>
      <c r="H40">
        <v>194.637</v>
      </c>
      <c r="J40">
        <f t="shared" si="0"/>
        <v>208.09661750975195</v>
      </c>
    </row>
    <row r="41" spans="1:10" x14ac:dyDescent="0.35">
      <c r="A41" t="s">
        <v>50</v>
      </c>
      <c r="B41">
        <v>40938.01</v>
      </c>
      <c r="C41">
        <v>136.125</v>
      </c>
      <c r="D41">
        <v>251.46100000000001</v>
      </c>
      <c r="E41">
        <v>594</v>
      </c>
      <c r="F41">
        <v>1676</v>
      </c>
      <c r="G41">
        <v>26.157</v>
      </c>
      <c r="H41">
        <v>206.07599999999999</v>
      </c>
      <c r="J41">
        <f t="shared" si="0"/>
        <v>227.64023597773749</v>
      </c>
    </row>
    <row r="42" spans="1:10" x14ac:dyDescent="0.35">
      <c r="A42" t="s">
        <v>51</v>
      </c>
      <c r="B42">
        <v>24838.880000000001</v>
      </c>
      <c r="C42">
        <v>120.926</v>
      </c>
      <c r="D42">
        <v>189.197</v>
      </c>
      <c r="E42">
        <v>1430</v>
      </c>
      <c r="F42">
        <v>1370</v>
      </c>
      <c r="G42">
        <v>120.548</v>
      </c>
      <c r="H42">
        <v>168.95400000000001</v>
      </c>
      <c r="J42">
        <f t="shared" si="0"/>
        <v>178.78923328321534</v>
      </c>
    </row>
    <row r="43" spans="1:10" x14ac:dyDescent="0.35">
      <c r="A43" t="s">
        <v>52</v>
      </c>
      <c r="B43">
        <v>29590.471000000001</v>
      </c>
      <c r="C43">
        <v>108.53700000000001</v>
      </c>
      <c r="D43">
        <v>209.19499999999999</v>
      </c>
      <c r="E43">
        <v>1751</v>
      </c>
      <c r="F43">
        <v>1100</v>
      </c>
      <c r="G43">
        <v>177.62200000000001</v>
      </c>
      <c r="H43">
        <v>186.97800000000001</v>
      </c>
      <c r="J43">
        <f t="shared" si="0"/>
        <v>197.77477773973101</v>
      </c>
    </row>
    <row r="44" spans="1:10" x14ac:dyDescent="0.35">
      <c r="A44" t="s">
        <v>53</v>
      </c>
      <c r="B44">
        <v>27129.279999999999</v>
      </c>
      <c r="C44">
        <v>128.85900000000001</v>
      </c>
      <c r="D44">
        <v>207.44200000000001</v>
      </c>
      <c r="E44">
        <v>14</v>
      </c>
      <c r="F44">
        <v>1658</v>
      </c>
      <c r="G44">
        <v>3.6909999999999998</v>
      </c>
      <c r="H44">
        <v>169.61600000000001</v>
      </c>
      <c r="J44">
        <f t="shared" si="0"/>
        <v>187.57793652772708</v>
      </c>
    </row>
    <row r="45" spans="1:10" x14ac:dyDescent="0.35">
      <c r="A45" t="s">
        <v>54</v>
      </c>
      <c r="B45">
        <v>26848.345000000001</v>
      </c>
      <c r="C45">
        <v>127.01</v>
      </c>
      <c r="D45">
        <v>192.83099999999999</v>
      </c>
      <c r="E45">
        <v>806</v>
      </c>
      <c r="F45">
        <v>1242</v>
      </c>
      <c r="G45">
        <v>119.22799999999999</v>
      </c>
      <c r="H45">
        <v>182.86799999999999</v>
      </c>
      <c r="J45">
        <f t="shared" si="0"/>
        <v>187.78343725685713</v>
      </c>
    </row>
    <row r="46" spans="1:10" x14ac:dyDescent="0.35">
      <c r="A46" t="s">
        <v>55</v>
      </c>
      <c r="B46">
        <v>10855.681</v>
      </c>
      <c r="C46">
        <v>112.58499999999999</v>
      </c>
      <c r="D46">
        <v>123.58199999999999</v>
      </c>
      <c r="E46">
        <v>1322</v>
      </c>
      <c r="F46">
        <v>1526</v>
      </c>
      <c r="G46">
        <v>103.43600000000001</v>
      </c>
      <c r="H46">
        <v>113.52200000000001</v>
      </c>
      <c r="J46">
        <f t="shared" si="0"/>
        <v>118.44524390620334</v>
      </c>
    </row>
    <row r="47" spans="1:10" x14ac:dyDescent="0.35">
      <c r="A47" t="s">
        <v>56</v>
      </c>
      <c r="B47">
        <v>27151.911</v>
      </c>
      <c r="C47">
        <v>139.666</v>
      </c>
      <c r="D47">
        <v>191.167</v>
      </c>
      <c r="E47">
        <v>1188</v>
      </c>
      <c r="F47">
        <v>782</v>
      </c>
      <c r="G47">
        <v>97.224000000000004</v>
      </c>
      <c r="H47">
        <v>181.05799999999999</v>
      </c>
      <c r="J47">
        <f t="shared" si="0"/>
        <v>186.04385151356118</v>
      </c>
    </row>
    <row r="48" spans="1:10" x14ac:dyDescent="0.35">
      <c r="A48" t="s">
        <v>57</v>
      </c>
      <c r="B48">
        <v>25994.95</v>
      </c>
      <c r="C48">
        <v>151.483</v>
      </c>
      <c r="D48">
        <v>192.57599999999999</v>
      </c>
      <c r="E48">
        <v>614</v>
      </c>
      <c r="F48">
        <v>408</v>
      </c>
      <c r="G48">
        <v>119.498</v>
      </c>
      <c r="H48">
        <v>174.096</v>
      </c>
      <c r="J48">
        <f t="shared" si="0"/>
        <v>183.10300733740013</v>
      </c>
    </row>
    <row r="49" spans="1:10" x14ac:dyDescent="0.35">
      <c r="A49" t="s">
        <v>58</v>
      </c>
      <c r="B49">
        <v>39819.175999999999</v>
      </c>
      <c r="C49">
        <v>147.19499999999999</v>
      </c>
      <c r="D49">
        <v>235.61600000000001</v>
      </c>
      <c r="E49">
        <v>1204</v>
      </c>
      <c r="F49">
        <v>670</v>
      </c>
      <c r="G49">
        <v>23.731999999999999</v>
      </c>
      <c r="H49">
        <v>218.09700000000001</v>
      </c>
      <c r="J49">
        <f t="shared" si="0"/>
        <v>226.68732375675532</v>
      </c>
    </row>
    <row r="50" spans="1:10" x14ac:dyDescent="0.35">
      <c r="A50" t="s">
        <v>59</v>
      </c>
      <c r="B50">
        <v>13730.135</v>
      </c>
      <c r="C50">
        <v>136.61600000000001</v>
      </c>
      <c r="D50">
        <v>133.55600000000001</v>
      </c>
      <c r="E50">
        <v>622.37</v>
      </c>
      <c r="F50">
        <v>257.76299999999998</v>
      </c>
      <c r="G50">
        <v>0</v>
      </c>
      <c r="H50">
        <v>130.88499999999999</v>
      </c>
      <c r="J50">
        <f t="shared" si="0"/>
        <v>132.21375518454954</v>
      </c>
    </row>
    <row r="51" spans="1:10" x14ac:dyDescent="0.35">
      <c r="A51" t="s">
        <v>60</v>
      </c>
      <c r="B51">
        <v>32061.136999999999</v>
      </c>
      <c r="C51">
        <v>140.11699999999999</v>
      </c>
      <c r="D51">
        <v>213.02099999999999</v>
      </c>
      <c r="E51">
        <v>734.55700000000002</v>
      </c>
      <c r="F51">
        <v>192.32</v>
      </c>
      <c r="G51">
        <v>90</v>
      </c>
      <c r="H51">
        <v>201.66900000000001</v>
      </c>
      <c r="J51">
        <f t="shared" si="0"/>
        <v>207.26729613955018</v>
      </c>
    </row>
    <row r="52" spans="1:10" x14ac:dyDescent="0.35">
      <c r="A52" t="s">
        <v>61</v>
      </c>
      <c r="B52">
        <v>8088.5839999999998</v>
      </c>
      <c r="C52">
        <v>127.34399999999999</v>
      </c>
      <c r="D52">
        <v>102.504</v>
      </c>
      <c r="E52">
        <v>436.226</v>
      </c>
      <c r="F52">
        <v>298.16300000000001</v>
      </c>
      <c r="G52">
        <v>90</v>
      </c>
      <c r="H52">
        <v>100.501</v>
      </c>
      <c r="J52">
        <f t="shared" si="0"/>
        <v>101.49755910365529</v>
      </c>
    </row>
    <row r="53" spans="1:10" x14ac:dyDescent="0.35">
      <c r="A53" t="s">
        <v>62</v>
      </c>
      <c r="B53">
        <v>29208.756000000001</v>
      </c>
      <c r="C53">
        <v>136.98599999999999</v>
      </c>
      <c r="D53">
        <v>198.38900000000001</v>
      </c>
      <c r="E53">
        <v>94</v>
      </c>
      <c r="F53">
        <v>898</v>
      </c>
      <c r="G53">
        <v>130.76900000000001</v>
      </c>
      <c r="H53">
        <v>187.49700000000001</v>
      </c>
      <c r="J53">
        <f t="shared" si="0"/>
        <v>192.86612541605126</v>
      </c>
    </row>
    <row r="54" spans="1:10" x14ac:dyDescent="0.35">
      <c r="A54" t="s">
        <v>63</v>
      </c>
      <c r="B54">
        <v>24352.260999999999</v>
      </c>
      <c r="C54">
        <v>134.91399999999999</v>
      </c>
      <c r="D54">
        <v>183.827</v>
      </c>
      <c r="E54">
        <v>706</v>
      </c>
      <c r="F54">
        <v>1116</v>
      </c>
      <c r="G54">
        <v>110.41</v>
      </c>
      <c r="H54">
        <v>168.10499999999999</v>
      </c>
      <c r="J54">
        <f t="shared" si="0"/>
        <v>175.79032349648827</v>
      </c>
    </row>
    <row r="55" spans="1:10" x14ac:dyDescent="0.35">
      <c r="A55" t="s">
        <v>64</v>
      </c>
      <c r="B55">
        <v>22471.223999999998</v>
      </c>
      <c r="C55">
        <v>131.32499999999999</v>
      </c>
      <c r="D55">
        <v>180.572</v>
      </c>
      <c r="E55">
        <v>702</v>
      </c>
      <c r="F55">
        <v>964</v>
      </c>
      <c r="G55">
        <v>29.219000000000001</v>
      </c>
      <c r="H55">
        <v>162.023</v>
      </c>
      <c r="J55">
        <f t="shared" si="0"/>
        <v>171.04624274154637</v>
      </c>
    </row>
    <row r="56" spans="1:10" x14ac:dyDescent="0.35">
      <c r="A56" t="s">
        <v>65</v>
      </c>
      <c r="B56">
        <v>28216.342000000001</v>
      </c>
      <c r="C56">
        <v>124.952</v>
      </c>
      <c r="D56">
        <v>198.95400000000001</v>
      </c>
      <c r="E56">
        <v>1176</v>
      </c>
      <c r="F56">
        <v>4</v>
      </c>
      <c r="G56">
        <v>113.123</v>
      </c>
      <c r="H56">
        <v>181.79300000000001</v>
      </c>
      <c r="J56">
        <f t="shared" si="0"/>
        <v>190.18003186980488</v>
      </c>
    </row>
    <row r="57" spans="1:10" x14ac:dyDescent="0.35">
      <c r="A57" t="s">
        <v>66</v>
      </c>
      <c r="B57">
        <v>30266.052</v>
      </c>
      <c r="C57">
        <v>122.92400000000001</v>
      </c>
      <c r="D57">
        <v>212.14099999999999</v>
      </c>
      <c r="E57">
        <v>1508</v>
      </c>
      <c r="F57">
        <v>486</v>
      </c>
      <c r="G57">
        <v>147.86099999999999</v>
      </c>
      <c r="H57">
        <v>177.733</v>
      </c>
      <c r="J57">
        <f t="shared" si="0"/>
        <v>194.17635374318883</v>
      </c>
    </row>
    <row r="58" spans="1:10" x14ac:dyDescent="0.35">
      <c r="A58" t="s">
        <v>67</v>
      </c>
      <c r="B58">
        <v>21136.114000000001</v>
      </c>
      <c r="C58">
        <v>118.259</v>
      </c>
      <c r="D58">
        <v>190.70400000000001</v>
      </c>
      <c r="E58">
        <v>2290</v>
      </c>
      <c r="F58">
        <v>349</v>
      </c>
      <c r="G58">
        <v>96.03</v>
      </c>
      <c r="H58">
        <v>141.96</v>
      </c>
      <c r="J58">
        <f t="shared" si="0"/>
        <v>164.53674313052389</v>
      </c>
    </row>
    <row r="59" spans="1:10" x14ac:dyDescent="0.35">
      <c r="A59" t="s">
        <v>68</v>
      </c>
      <c r="B59">
        <v>25028.511999999999</v>
      </c>
      <c r="C59">
        <v>123.753</v>
      </c>
      <c r="D59">
        <v>199.20099999999999</v>
      </c>
      <c r="E59">
        <v>1790</v>
      </c>
      <c r="F59">
        <v>1113</v>
      </c>
      <c r="G59">
        <v>26.05</v>
      </c>
      <c r="H59">
        <v>160.267</v>
      </c>
      <c r="J59">
        <f t="shared" si="0"/>
        <v>178.67665395064907</v>
      </c>
    </row>
    <row r="60" spans="1:10" x14ac:dyDescent="0.35">
      <c r="A60" t="s">
        <v>71</v>
      </c>
      <c r="B60">
        <v>16308.27</v>
      </c>
      <c r="C60">
        <v>127.798</v>
      </c>
      <c r="D60">
        <v>152.72900000000001</v>
      </c>
      <c r="E60">
        <v>1296</v>
      </c>
      <c r="F60">
        <v>1257</v>
      </c>
      <c r="G60">
        <v>48.012999999999998</v>
      </c>
      <c r="H60">
        <v>138.34299999999999</v>
      </c>
      <c r="J60">
        <f t="shared" si="0"/>
        <v>145.35813718880686</v>
      </c>
    </row>
    <row r="61" spans="1:10" x14ac:dyDescent="0.35">
      <c r="A61" t="s">
        <v>72</v>
      </c>
      <c r="B61">
        <v>51014.877</v>
      </c>
      <c r="C61">
        <v>126.458</v>
      </c>
      <c r="D61">
        <v>326.322</v>
      </c>
      <c r="E61">
        <v>1670</v>
      </c>
      <c r="F61">
        <v>1634</v>
      </c>
      <c r="G61">
        <v>28.61</v>
      </c>
      <c r="H61">
        <v>194.524</v>
      </c>
      <c r="J61">
        <f t="shared" si="0"/>
        <v>251.94733721156888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ACC6-5B09-45FC-8FF1-47271B0127B1}">
  <dimension ref="A1:L61"/>
  <sheetViews>
    <sheetView workbookViewId="0">
      <selection activeCell="H3" sqref="H3"/>
    </sheetView>
  </sheetViews>
  <sheetFormatPr baseColWidth="10" defaultRowHeight="14.5" x14ac:dyDescent="0.35"/>
  <cols>
    <col min="1" max="6" width="1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0" x14ac:dyDescent="0.3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74</v>
      </c>
      <c r="J2" t="s">
        <v>75</v>
      </c>
    </row>
    <row r="3" spans="1:10" x14ac:dyDescent="0.35">
      <c r="A3" t="s">
        <v>12</v>
      </c>
      <c r="B3">
        <v>163.62799999999999</v>
      </c>
      <c r="C3">
        <v>111.779</v>
      </c>
      <c r="D3">
        <v>177.43199999999999</v>
      </c>
      <c r="E3" t="s">
        <v>69</v>
      </c>
      <c r="F3">
        <v>162.95500000000001</v>
      </c>
      <c r="H3">
        <f>GEOMEAN(F3,B3)</f>
        <v>163.29115328149288</v>
      </c>
      <c r="J3" s="2" t="s">
        <v>76</v>
      </c>
    </row>
    <row r="4" spans="1:10" x14ac:dyDescent="0.35">
      <c r="A4" t="s">
        <v>13</v>
      </c>
      <c r="B4">
        <v>156.55799999999999</v>
      </c>
      <c r="C4">
        <v>252.512</v>
      </c>
      <c r="D4">
        <v>60.097999999999999</v>
      </c>
      <c r="E4" t="s">
        <v>69</v>
      </c>
      <c r="F4">
        <v>151.17099999999999</v>
      </c>
      <c r="H4">
        <f t="shared" ref="H4:H61" si="0">GEOMEAN(F4,B4)</f>
        <v>153.84092244263226</v>
      </c>
      <c r="J4" s="1">
        <v>163.29115300000001</v>
      </c>
    </row>
    <row r="5" spans="1:10" x14ac:dyDescent="0.35">
      <c r="A5" t="s">
        <v>14</v>
      </c>
      <c r="B5">
        <v>169.01499999999999</v>
      </c>
      <c r="C5">
        <v>434.49</v>
      </c>
      <c r="D5">
        <v>269.34699999999998</v>
      </c>
      <c r="E5" t="s">
        <v>70</v>
      </c>
      <c r="F5">
        <v>165.98500000000001</v>
      </c>
      <c r="H5">
        <f t="shared" si="0"/>
        <v>167.49314844195865</v>
      </c>
      <c r="J5" s="1">
        <v>153.84092200000001</v>
      </c>
    </row>
    <row r="6" spans="1:10" x14ac:dyDescent="0.35">
      <c r="A6" t="s">
        <v>15</v>
      </c>
      <c r="B6">
        <v>143.76400000000001</v>
      </c>
      <c r="C6">
        <v>579.6</v>
      </c>
      <c r="D6">
        <v>204.36699999999999</v>
      </c>
      <c r="E6" t="s">
        <v>70</v>
      </c>
      <c r="F6">
        <v>143.09</v>
      </c>
      <c r="H6">
        <f t="shared" si="0"/>
        <v>143.42660408724737</v>
      </c>
      <c r="J6" s="1">
        <v>167.49314799999999</v>
      </c>
    </row>
    <row r="7" spans="1:10" x14ac:dyDescent="0.35">
      <c r="A7" t="s">
        <v>16</v>
      </c>
      <c r="B7">
        <v>194.94</v>
      </c>
      <c r="C7">
        <v>736.15800000000002</v>
      </c>
      <c r="D7">
        <v>284.834</v>
      </c>
      <c r="E7" t="s">
        <v>70</v>
      </c>
      <c r="F7">
        <v>186.85900000000001</v>
      </c>
      <c r="H7">
        <f t="shared" si="0"/>
        <v>190.85673543262757</v>
      </c>
      <c r="J7" s="1">
        <v>143.426604</v>
      </c>
    </row>
    <row r="8" spans="1:10" x14ac:dyDescent="0.35">
      <c r="A8" t="s">
        <v>17</v>
      </c>
      <c r="B8">
        <v>136.69300000000001</v>
      </c>
      <c r="C8">
        <v>718.81899999999996</v>
      </c>
      <c r="D8">
        <v>342.238</v>
      </c>
      <c r="E8" t="s">
        <v>69</v>
      </c>
      <c r="F8">
        <v>133.66300000000001</v>
      </c>
      <c r="H8">
        <f t="shared" si="0"/>
        <v>135.16951009380779</v>
      </c>
      <c r="J8" s="1">
        <v>190.85673499999999</v>
      </c>
    </row>
    <row r="9" spans="1:10" x14ac:dyDescent="0.35">
      <c r="A9" t="s">
        <v>18</v>
      </c>
      <c r="B9">
        <v>148.81399999999999</v>
      </c>
      <c r="C9">
        <v>415.80399999999997</v>
      </c>
      <c r="D9">
        <v>395.26600000000002</v>
      </c>
      <c r="E9" t="s">
        <v>69</v>
      </c>
      <c r="F9">
        <v>148.81399999999999</v>
      </c>
      <c r="H9">
        <f t="shared" si="0"/>
        <v>148.81399999999999</v>
      </c>
      <c r="J9" s="1">
        <v>135.16951</v>
      </c>
    </row>
    <row r="10" spans="1:10" x14ac:dyDescent="0.35">
      <c r="A10" t="s">
        <v>19</v>
      </c>
      <c r="B10">
        <v>96.965000000000003</v>
      </c>
      <c r="C10">
        <v>251.50200000000001</v>
      </c>
      <c r="D10">
        <v>356.21100000000001</v>
      </c>
      <c r="E10" t="s">
        <v>69</v>
      </c>
      <c r="F10">
        <v>92.924999999999997</v>
      </c>
      <c r="H10">
        <f t="shared" si="0"/>
        <v>94.923509337782079</v>
      </c>
      <c r="J10" s="1">
        <v>148.81399999999999</v>
      </c>
    </row>
    <row r="11" spans="1:10" x14ac:dyDescent="0.35">
      <c r="A11" t="s">
        <v>20</v>
      </c>
      <c r="B11">
        <v>156.55799999999999</v>
      </c>
      <c r="C11">
        <v>370.351</v>
      </c>
      <c r="D11">
        <v>546.26800000000003</v>
      </c>
      <c r="E11" t="s">
        <v>69</v>
      </c>
      <c r="F11">
        <v>155.21100000000001</v>
      </c>
      <c r="H11">
        <f t="shared" si="0"/>
        <v>155.88304506263663</v>
      </c>
      <c r="J11" s="1">
        <v>144.45027999999999</v>
      </c>
    </row>
    <row r="12" spans="1:10" x14ac:dyDescent="0.35">
      <c r="A12" t="s">
        <v>21</v>
      </c>
      <c r="B12">
        <v>112.789</v>
      </c>
      <c r="C12">
        <v>445.43200000000002</v>
      </c>
      <c r="D12">
        <v>288.03199999999998</v>
      </c>
      <c r="E12" t="s">
        <v>69</v>
      </c>
      <c r="F12">
        <v>112.789</v>
      </c>
      <c r="H12">
        <f t="shared" si="0"/>
        <v>112.789</v>
      </c>
      <c r="J12" s="1">
        <v>155.88304500000001</v>
      </c>
    </row>
    <row r="13" spans="1:10" x14ac:dyDescent="0.35">
      <c r="A13" t="s">
        <v>22</v>
      </c>
      <c r="B13">
        <v>145.11000000000001</v>
      </c>
      <c r="C13">
        <v>534.31600000000003</v>
      </c>
      <c r="D13">
        <v>299.48</v>
      </c>
      <c r="E13" t="s">
        <v>69</v>
      </c>
      <c r="F13">
        <v>143.76400000000001</v>
      </c>
      <c r="H13">
        <f t="shared" si="0"/>
        <v>144.4354320795282</v>
      </c>
      <c r="J13" s="1">
        <v>112.789</v>
      </c>
    </row>
    <row r="14" spans="1:10" x14ac:dyDescent="0.35">
      <c r="A14" t="s">
        <v>23</v>
      </c>
      <c r="B14">
        <v>156.221</v>
      </c>
      <c r="C14">
        <v>97.301000000000002</v>
      </c>
      <c r="D14">
        <v>373.04500000000002</v>
      </c>
      <c r="E14" t="s">
        <v>69</v>
      </c>
      <c r="F14">
        <v>151.50700000000001</v>
      </c>
      <c r="H14">
        <f t="shared" si="0"/>
        <v>153.8459458256863</v>
      </c>
      <c r="J14" s="1">
        <v>144.43543199999999</v>
      </c>
    </row>
    <row r="15" spans="1:10" x14ac:dyDescent="0.35">
      <c r="A15" t="s">
        <v>24</v>
      </c>
      <c r="B15">
        <v>140.73400000000001</v>
      </c>
      <c r="C15">
        <v>31.312000000000001</v>
      </c>
      <c r="D15">
        <v>495.76600000000002</v>
      </c>
      <c r="E15" t="s">
        <v>69</v>
      </c>
      <c r="F15">
        <v>135.68299999999999</v>
      </c>
      <c r="H15">
        <f t="shared" si="0"/>
        <v>138.18542369584426</v>
      </c>
      <c r="J15" s="1">
        <v>153.845946</v>
      </c>
    </row>
    <row r="16" spans="1:10" x14ac:dyDescent="0.35">
      <c r="A16" t="s">
        <v>25</v>
      </c>
      <c r="B16">
        <v>149.48699999999999</v>
      </c>
      <c r="C16">
        <v>303.68799999999999</v>
      </c>
      <c r="D16">
        <v>553.16999999999996</v>
      </c>
      <c r="E16" t="s">
        <v>70</v>
      </c>
      <c r="F16">
        <v>146.12</v>
      </c>
      <c r="H16">
        <f t="shared" si="0"/>
        <v>147.79391205323716</v>
      </c>
      <c r="J16" s="1">
        <v>138.18542400000001</v>
      </c>
    </row>
    <row r="17" spans="1:12" x14ac:dyDescent="0.35">
      <c r="A17" t="s">
        <v>26</v>
      </c>
      <c r="B17">
        <v>150.49700000000001</v>
      </c>
      <c r="C17">
        <v>486.17</v>
      </c>
      <c r="D17">
        <v>491.05200000000002</v>
      </c>
      <c r="E17" t="s">
        <v>69</v>
      </c>
      <c r="F17">
        <v>149.15100000000001</v>
      </c>
      <c r="H17">
        <f t="shared" si="0"/>
        <v>149.82248845550524</v>
      </c>
      <c r="J17" s="1">
        <v>147.79391200000001</v>
      </c>
    </row>
    <row r="18" spans="1:12" x14ac:dyDescent="0.35">
      <c r="A18" t="s">
        <v>27</v>
      </c>
      <c r="B18">
        <v>153.864</v>
      </c>
      <c r="C18">
        <v>574.88599999999997</v>
      </c>
      <c r="D18">
        <v>434.32100000000003</v>
      </c>
      <c r="E18" t="s">
        <v>70</v>
      </c>
      <c r="F18">
        <v>150.49700000000001</v>
      </c>
      <c r="H18">
        <f t="shared" si="0"/>
        <v>152.17118783790841</v>
      </c>
      <c r="J18" s="1">
        <v>149.82248799999999</v>
      </c>
    </row>
    <row r="19" spans="1:12" x14ac:dyDescent="0.35">
      <c r="A19" t="s">
        <v>28</v>
      </c>
      <c r="B19">
        <v>41.749000000000002</v>
      </c>
      <c r="C19">
        <v>468.32600000000002</v>
      </c>
      <c r="D19">
        <v>393.75099999999998</v>
      </c>
      <c r="E19" t="s">
        <v>69</v>
      </c>
      <c r="F19">
        <v>36.698</v>
      </c>
      <c r="H19">
        <f t="shared" si="0"/>
        <v>39.142110341676776</v>
      </c>
      <c r="J19" s="1">
        <v>152.171188</v>
      </c>
    </row>
    <row r="20" spans="1:12" x14ac:dyDescent="0.35">
      <c r="A20" t="s">
        <v>29</v>
      </c>
      <c r="B20">
        <v>159.58799999999999</v>
      </c>
      <c r="C20">
        <v>296.28100000000001</v>
      </c>
      <c r="D20">
        <v>335</v>
      </c>
      <c r="E20" t="s">
        <v>70</v>
      </c>
      <c r="F20">
        <v>152.18100000000001</v>
      </c>
      <c r="H20">
        <f t="shared" si="0"/>
        <v>155.840499960697</v>
      </c>
      <c r="J20" s="1">
        <v>139.59823</v>
      </c>
      <c r="L20">
        <v>100</v>
      </c>
    </row>
    <row r="21" spans="1:12" x14ac:dyDescent="0.35">
      <c r="A21" t="s">
        <v>30</v>
      </c>
      <c r="B21">
        <v>162.95500000000001</v>
      </c>
      <c r="C21">
        <v>218.84399999999999</v>
      </c>
      <c r="D21">
        <v>80.466999999999999</v>
      </c>
      <c r="E21" t="s">
        <v>69</v>
      </c>
      <c r="F21">
        <v>155.548</v>
      </c>
      <c r="H21">
        <f t="shared" si="0"/>
        <v>159.20843049286051</v>
      </c>
      <c r="J21" s="1">
        <v>155.84049999999999</v>
      </c>
      <c r="L21">
        <v>110</v>
      </c>
    </row>
    <row r="22" spans="1:12" x14ac:dyDescent="0.35">
      <c r="A22" t="s">
        <v>31</v>
      </c>
      <c r="B22">
        <v>141.40700000000001</v>
      </c>
      <c r="C22">
        <v>421.35899999999998</v>
      </c>
      <c r="D22">
        <v>246.11500000000001</v>
      </c>
      <c r="E22" t="s">
        <v>70</v>
      </c>
      <c r="F22">
        <v>139.72399999999999</v>
      </c>
      <c r="H22">
        <f t="shared" si="0"/>
        <v>140.56298114368519</v>
      </c>
      <c r="J22" s="1">
        <v>159.20842999999999</v>
      </c>
      <c r="L22">
        <v>120</v>
      </c>
    </row>
    <row r="23" spans="1:12" x14ac:dyDescent="0.35">
      <c r="A23" t="s">
        <v>32</v>
      </c>
      <c r="B23">
        <v>151.50700000000001</v>
      </c>
      <c r="C23">
        <v>489.53699999999998</v>
      </c>
      <c r="D23">
        <v>207.39699999999999</v>
      </c>
      <c r="E23" t="s">
        <v>69</v>
      </c>
      <c r="F23">
        <v>145.447</v>
      </c>
      <c r="H23">
        <f t="shared" si="0"/>
        <v>148.44607987077327</v>
      </c>
      <c r="J23" s="1">
        <v>140.56298100000001</v>
      </c>
      <c r="L23">
        <v>130</v>
      </c>
    </row>
    <row r="24" spans="1:12" x14ac:dyDescent="0.35">
      <c r="A24" t="s">
        <v>33</v>
      </c>
      <c r="B24">
        <v>148.14099999999999</v>
      </c>
      <c r="C24">
        <v>640.70799999999997</v>
      </c>
      <c r="D24">
        <v>586.50199999999995</v>
      </c>
      <c r="E24" t="s">
        <v>70</v>
      </c>
      <c r="F24">
        <v>146.12</v>
      </c>
      <c r="H24">
        <f t="shared" si="0"/>
        <v>147.12702987554667</v>
      </c>
      <c r="J24" s="1">
        <v>148.44607999999999</v>
      </c>
      <c r="L24">
        <v>140</v>
      </c>
    </row>
    <row r="25" spans="1:12" x14ac:dyDescent="0.35">
      <c r="A25" t="s">
        <v>34</v>
      </c>
      <c r="B25">
        <v>148.14099999999999</v>
      </c>
      <c r="C25">
        <v>417.99200000000002</v>
      </c>
      <c r="D25">
        <v>423.54700000000003</v>
      </c>
      <c r="E25" t="s">
        <v>70</v>
      </c>
      <c r="F25">
        <v>147.131</v>
      </c>
      <c r="H25">
        <f t="shared" si="0"/>
        <v>147.6351363023044</v>
      </c>
      <c r="J25" s="1">
        <v>147.12702999999999</v>
      </c>
      <c r="L25">
        <v>150</v>
      </c>
    </row>
    <row r="26" spans="1:12" x14ac:dyDescent="0.35">
      <c r="A26" t="s">
        <v>35</v>
      </c>
      <c r="B26">
        <v>162.61799999999999</v>
      </c>
      <c r="C26">
        <v>485.834</v>
      </c>
      <c r="D26">
        <v>569.66800000000001</v>
      </c>
      <c r="E26" t="s">
        <v>70</v>
      </c>
      <c r="F26">
        <v>161.608</v>
      </c>
      <c r="H26">
        <f t="shared" si="0"/>
        <v>162.112213432548</v>
      </c>
      <c r="J26" s="1">
        <v>147.63513599999999</v>
      </c>
      <c r="L26">
        <v>160</v>
      </c>
    </row>
    <row r="27" spans="1:12" x14ac:dyDescent="0.35">
      <c r="A27" t="s">
        <v>36</v>
      </c>
      <c r="B27">
        <v>144.1</v>
      </c>
      <c r="C27">
        <v>624.88400000000001</v>
      </c>
      <c r="D27">
        <v>266.65300000000002</v>
      </c>
      <c r="E27" t="s">
        <v>69</v>
      </c>
      <c r="F27">
        <v>140.73400000000001</v>
      </c>
      <c r="H27">
        <f t="shared" si="0"/>
        <v>142.40705530274826</v>
      </c>
      <c r="J27" s="1">
        <v>162.112213</v>
      </c>
      <c r="L27">
        <v>170</v>
      </c>
    </row>
    <row r="28" spans="1:12" x14ac:dyDescent="0.35">
      <c r="A28" t="s">
        <v>37</v>
      </c>
      <c r="B28">
        <v>150.161</v>
      </c>
      <c r="C28">
        <v>726.73099999999999</v>
      </c>
      <c r="D28">
        <v>471.69299999999998</v>
      </c>
      <c r="E28" t="s">
        <v>70</v>
      </c>
      <c r="F28">
        <v>143.09</v>
      </c>
      <c r="H28">
        <f t="shared" si="0"/>
        <v>146.58286901954131</v>
      </c>
      <c r="J28" s="1">
        <v>142.40705500000001</v>
      </c>
      <c r="L28">
        <v>180</v>
      </c>
    </row>
    <row r="29" spans="1:12" x14ac:dyDescent="0.35">
      <c r="A29" t="s">
        <v>38</v>
      </c>
      <c r="B29">
        <v>160.261</v>
      </c>
      <c r="C29">
        <v>-32.994999999999997</v>
      </c>
      <c r="D29">
        <v>201.33699999999999</v>
      </c>
      <c r="E29" t="s">
        <v>69</v>
      </c>
      <c r="F29">
        <v>156.89400000000001</v>
      </c>
      <c r="H29">
        <f t="shared" si="0"/>
        <v>158.56856351118276</v>
      </c>
      <c r="J29" s="1">
        <v>146.58286899999999</v>
      </c>
      <c r="L29">
        <v>190</v>
      </c>
    </row>
    <row r="30" spans="1:12" x14ac:dyDescent="0.35">
      <c r="A30" t="s">
        <v>39</v>
      </c>
      <c r="B30">
        <v>145.11000000000001</v>
      </c>
      <c r="C30">
        <v>48.314</v>
      </c>
      <c r="D30">
        <v>554.85400000000004</v>
      </c>
      <c r="E30" t="s">
        <v>70</v>
      </c>
      <c r="F30">
        <v>143.09</v>
      </c>
      <c r="H30">
        <f t="shared" si="0"/>
        <v>144.09646040066357</v>
      </c>
      <c r="J30" s="1">
        <v>158.56856400000001</v>
      </c>
      <c r="L30">
        <v>200</v>
      </c>
    </row>
    <row r="31" spans="1:12" x14ac:dyDescent="0.35">
      <c r="A31" t="s">
        <v>40</v>
      </c>
      <c r="B31">
        <v>49.036999999999999</v>
      </c>
      <c r="C31">
        <v>1152</v>
      </c>
      <c r="D31">
        <v>328</v>
      </c>
      <c r="E31">
        <v>57.619</v>
      </c>
      <c r="F31">
        <v>38.795000000000002</v>
      </c>
      <c r="H31">
        <f t="shared" si="0"/>
        <v>43.616400757054677</v>
      </c>
      <c r="J31" s="1">
        <v>144.09646000000001</v>
      </c>
    </row>
    <row r="32" spans="1:12" x14ac:dyDescent="0.35">
      <c r="A32" t="s">
        <v>41</v>
      </c>
      <c r="B32">
        <v>183.23099999999999</v>
      </c>
      <c r="C32">
        <v>517</v>
      </c>
      <c r="D32">
        <v>929</v>
      </c>
      <c r="E32">
        <v>101.124</v>
      </c>
      <c r="F32">
        <v>168.43</v>
      </c>
      <c r="H32">
        <f t="shared" si="0"/>
        <v>175.67469177431335</v>
      </c>
      <c r="J32" s="1">
        <v>183.867841</v>
      </c>
    </row>
    <row r="33" spans="1:10" x14ac:dyDescent="0.35">
      <c r="A33" t="s">
        <v>42</v>
      </c>
      <c r="B33">
        <v>164.488</v>
      </c>
      <c r="C33">
        <v>864</v>
      </c>
      <c r="D33">
        <v>1676</v>
      </c>
      <c r="E33">
        <v>65.061000000000007</v>
      </c>
      <c r="F33">
        <v>156.37899999999999</v>
      </c>
      <c r="H33">
        <f t="shared" si="0"/>
        <v>160.38225884429986</v>
      </c>
      <c r="J33" s="1">
        <v>175.67469199999999</v>
      </c>
    </row>
    <row r="34" spans="1:10" x14ac:dyDescent="0.35">
      <c r="A34" t="s">
        <v>43</v>
      </c>
      <c r="B34">
        <v>194.60499999999999</v>
      </c>
      <c r="C34">
        <v>1732</v>
      </c>
      <c r="D34">
        <v>787</v>
      </c>
      <c r="E34">
        <v>38.396999999999998</v>
      </c>
      <c r="F34">
        <v>161.07599999999999</v>
      </c>
      <c r="H34">
        <f t="shared" si="0"/>
        <v>177.04856672676001</v>
      </c>
      <c r="J34" s="1">
        <v>160.382259</v>
      </c>
    </row>
    <row r="35" spans="1:10" x14ac:dyDescent="0.35">
      <c r="A35" t="s">
        <v>44</v>
      </c>
      <c r="B35">
        <v>201.70400000000001</v>
      </c>
      <c r="C35">
        <v>682</v>
      </c>
      <c r="D35">
        <v>1346</v>
      </c>
      <c r="E35">
        <v>145.886</v>
      </c>
      <c r="F35">
        <v>184.37899999999999</v>
      </c>
      <c r="H35">
        <f t="shared" si="0"/>
        <v>192.84704253889919</v>
      </c>
      <c r="J35" s="1">
        <v>177.04856699999999</v>
      </c>
    </row>
    <row r="36" spans="1:10" x14ac:dyDescent="0.35">
      <c r="A36" t="s">
        <v>45</v>
      </c>
      <c r="B36">
        <v>225.60300000000001</v>
      </c>
      <c r="C36">
        <v>264</v>
      </c>
      <c r="D36">
        <v>863</v>
      </c>
      <c r="E36">
        <v>36.015000000000001</v>
      </c>
      <c r="F36">
        <v>204.41900000000001</v>
      </c>
      <c r="H36">
        <f t="shared" si="0"/>
        <v>214.74994681489446</v>
      </c>
      <c r="J36" s="1">
        <v>192.84704300000001</v>
      </c>
    </row>
    <row r="37" spans="1:10" x14ac:dyDescent="0.35">
      <c r="A37" t="s">
        <v>46</v>
      </c>
      <c r="B37">
        <v>170.05799999999999</v>
      </c>
      <c r="C37">
        <v>201</v>
      </c>
      <c r="D37">
        <v>1326</v>
      </c>
      <c r="E37">
        <v>105.384</v>
      </c>
      <c r="F37">
        <v>132.25899999999999</v>
      </c>
      <c r="H37">
        <f t="shared" si="0"/>
        <v>149.97233418867629</v>
      </c>
      <c r="J37" s="1">
        <v>109.59036999999999</v>
      </c>
    </row>
    <row r="38" spans="1:10" x14ac:dyDescent="0.35">
      <c r="A38" t="s">
        <v>47</v>
      </c>
      <c r="B38">
        <v>155.548</v>
      </c>
      <c r="C38">
        <v>465.29599999999999</v>
      </c>
      <c r="D38">
        <v>456.87900000000002</v>
      </c>
      <c r="E38" t="s">
        <v>70</v>
      </c>
      <c r="F38">
        <v>154.20099999999999</v>
      </c>
      <c r="H38">
        <f t="shared" si="0"/>
        <v>154.87303557430519</v>
      </c>
      <c r="J38" s="1">
        <v>149.97233399999999</v>
      </c>
    </row>
    <row r="39" spans="1:10" x14ac:dyDescent="0.35">
      <c r="A39" t="s">
        <v>48</v>
      </c>
      <c r="B39">
        <v>148.14099999999999</v>
      </c>
      <c r="C39">
        <v>541.72299999999996</v>
      </c>
      <c r="D39">
        <v>347.625</v>
      </c>
      <c r="E39" t="s">
        <v>69</v>
      </c>
      <c r="F39">
        <v>137.703</v>
      </c>
      <c r="H39">
        <f t="shared" si="0"/>
        <v>142.82667861082535</v>
      </c>
      <c r="J39" s="1">
        <v>154.87303600000001</v>
      </c>
    </row>
    <row r="40" spans="1:10" x14ac:dyDescent="0.35">
      <c r="A40" t="s">
        <v>49</v>
      </c>
      <c r="B40">
        <v>188.20599999999999</v>
      </c>
      <c r="C40">
        <v>676.73299999999995</v>
      </c>
      <c r="D40">
        <v>401.66300000000001</v>
      </c>
      <c r="E40" t="s">
        <v>69</v>
      </c>
      <c r="F40">
        <v>185.84899999999999</v>
      </c>
      <c r="H40">
        <f t="shared" si="0"/>
        <v>187.023786973743</v>
      </c>
      <c r="J40" s="1">
        <v>142.82667900000001</v>
      </c>
    </row>
    <row r="41" spans="1:10" x14ac:dyDescent="0.35">
      <c r="A41" t="s">
        <v>50</v>
      </c>
      <c r="B41">
        <v>147.46700000000001</v>
      </c>
      <c r="C41">
        <v>556.87400000000002</v>
      </c>
      <c r="D41">
        <v>492.06200000000001</v>
      </c>
      <c r="E41" t="s">
        <v>69</v>
      </c>
      <c r="F41">
        <v>147.131</v>
      </c>
      <c r="H41">
        <f t="shared" si="0"/>
        <v>147.2989041948378</v>
      </c>
      <c r="J41" s="1">
        <v>187.023787</v>
      </c>
    </row>
    <row r="42" spans="1:10" x14ac:dyDescent="0.35">
      <c r="A42" t="s">
        <v>51</v>
      </c>
      <c r="B42">
        <v>161.608</v>
      </c>
      <c r="C42">
        <v>403.68299999999999</v>
      </c>
      <c r="D42">
        <v>535.15800000000002</v>
      </c>
      <c r="E42" t="s">
        <v>69</v>
      </c>
      <c r="F42">
        <v>154.53800000000001</v>
      </c>
      <c r="H42">
        <f t="shared" si="0"/>
        <v>158.03346830339453</v>
      </c>
      <c r="J42" s="1">
        <v>147.29890399999999</v>
      </c>
    </row>
    <row r="43" spans="1:10" x14ac:dyDescent="0.35">
      <c r="A43" t="s">
        <v>52</v>
      </c>
      <c r="B43">
        <v>163.965</v>
      </c>
      <c r="C43">
        <v>85.518000000000001</v>
      </c>
      <c r="D43">
        <v>404.86200000000002</v>
      </c>
      <c r="E43" t="s">
        <v>69</v>
      </c>
      <c r="F43">
        <v>158.578</v>
      </c>
      <c r="H43">
        <f t="shared" si="0"/>
        <v>161.24900548530525</v>
      </c>
      <c r="J43" s="1">
        <v>158.033468</v>
      </c>
    </row>
    <row r="44" spans="1:10" x14ac:dyDescent="0.35">
      <c r="A44" t="s">
        <v>53</v>
      </c>
      <c r="B44">
        <v>162.61799999999999</v>
      </c>
      <c r="C44">
        <v>233.65799999999999</v>
      </c>
      <c r="D44">
        <v>336.178</v>
      </c>
      <c r="E44" t="s">
        <v>69</v>
      </c>
      <c r="F44">
        <v>161.27099999999999</v>
      </c>
      <c r="H44">
        <f t="shared" si="0"/>
        <v>161.94309950720344</v>
      </c>
      <c r="J44" s="1">
        <v>161.24900500000001</v>
      </c>
    </row>
    <row r="45" spans="1:10" x14ac:dyDescent="0.35">
      <c r="A45" t="s">
        <v>54</v>
      </c>
      <c r="B45">
        <v>158.578</v>
      </c>
      <c r="C45">
        <v>455.86900000000003</v>
      </c>
      <c r="D45">
        <v>106.392</v>
      </c>
      <c r="E45" t="s">
        <v>69</v>
      </c>
      <c r="F45">
        <v>156.89400000000001</v>
      </c>
      <c r="H45">
        <f t="shared" si="0"/>
        <v>157.73375267202641</v>
      </c>
      <c r="J45" s="1">
        <v>161.94309999999999</v>
      </c>
    </row>
    <row r="46" spans="1:10" x14ac:dyDescent="0.35">
      <c r="A46" t="s">
        <v>55</v>
      </c>
      <c r="B46">
        <v>130.63300000000001</v>
      </c>
      <c r="C46">
        <v>416.14</v>
      </c>
      <c r="D46">
        <v>239.21299999999999</v>
      </c>
      <c r="E46" t="s">
        <v>69</v>
      </c>
      <c r="F46">
        <v>128.27600000000001</v>
      </c>
      <c r="H46">
        <f t="shared" si="0"/>
        <v>129.44913560159449</v>
      </c>
      <c r="J46" s="1">
        <v>157.73375300000001</v>
      </c>
    </row>
    <row r="47" spans="1:10" x14ac:dyDescent="0.35">
      <c r="A47" t="s">
        <v>56</v>
      </c>
      <c r="B47">
        <v>154.20099999999999</v>
      </c>
      <c r="C47">
        <v>272.37700000000001</v>
      </c>
      <c r="D47">
        <v>184.166</v>
      </c>
      <c r="E47" t="s">
        <v>69</v>
      </c>
      <c r="F47">
        <v>149.48699999999999</v>
      </c>
      <c r="H47">
        <f t="shared" si="0"/>
        <v>151.82570561996411</v>
      </c>
      <c r="J47" s="1">
        <v>129.44913600000001</v>
      </c>
    </row>
    <row r="48" spans="1:10" x14ac:dyDescent="0.35">
      <c r="A48" t="s">
        <v>57</v>
      </c>
      <c r="B48">
        <v>133.66300000000001</v>
      </c>
      <c r="C48">
        <v>171.035</v>
      </c>
      <c r="D48">
        <v>65.822000000000003</v>
      </c>
      <c r="E48" t="s">
        <v>69</v>
      </c>
      <c r="F48">
        <v>131.643</v>
      </c>
      <c r="H48">
        <f t="shared" si="0"/>
        <v>132.64915495019184</v>
      </c>
      <c r="J48" s="1">
        <v>151.825706</v>
      </c>
    </row>
    <row r="49" spans="1:10" x14ac:dyDescent="0.35">
      <c r="A49" t="s">
        <v>58</v>
      </c>
      <c r="B49">
        <v>185.512</v>
      </c>
      <c r="C49">
        <v>297.62799999999999</v>
      </c>
      <c r="D49">
        <v>113.967</v>
      </c>
      <c r="E49" t="s">
        <v>69</v>
      </c>
      <c r="F49">
        <v>185.512</v>
      </c>
      <c r="H49">
        <f t="shared" si="0"/>
        <v>185.512</v>
      </c>
      <c r="J49" s="1">
        <v>132.64915500000001</v>
      </c>
    </row>
    <row r="50" spans="1:10" x14ac:dyDescent="0.35">
      <c r="A50" t="s">
        <v>59</v>
      </c>
      <c r="B50">
        <v>155.548</v>
      </c>
      <c r="C50">
        <v>630.27099999999996</v>
      </c>
      <c r="D50">
        <v>315.13499999999999</v>
      </c>
      <c r="E50" t="s">
        <v>69</v>
      </c>
      <c r="F50">
        <v>154.20099999999999</v>
      </c>
      <c r="H50">
        <f t="shared" si="0"/>
        <v>154.87303557430519</v>
      </c>
      <c r="J50" s="1">
        <v>185.512</v>
      </c>
    </row>
    <row r="51" spans="1:10" x14ac:dyDescent="0.35">
      <c r="A51" t="s">
        <v>60</v>
      </c>
      <c r="B51">
        <v>156.55799999999999</v>
      </c>
      <c r="C51">
        <v>391.899</v>
      </c>
      <c r="D51">
        <v>406.04</v>
      </c>
      <c r="E51" t="s">
        <v>70</v>
      </c>
      <c r="F51">
        <v>155.548</v>
      </c>
      <c r="H51">
        <f t="shared" si="0"/>
        <v>156.0521828876482</v>
      </c>
      <c r="J51" s="1">
        <v>154.87303600000001</v>
      </c>
    </row>
    <row r="52" spans="1:10" x14ac:dyDescent="0.35">
      <c r="A52" t="s">
        <v>61</v>
      </c>
      <c r="B52">
        <v>86.864000000000004</v>
      </c>
      <c r="C52">
        <v>655.01700000000005</v>
      </c>
      <c r="D52">
        <v>226.251</v>
      </c>
      <c r="E52" t="s">
        <v>70</v>
      </c>
      <c r="F52">
        <v>83.161000000000001</v>
      </c>
      <c r="H52">
        <f t="shared" si="0"/>
        <v>84.992335560331554</v>
      </c>
      <c r="J52" s="1">
        <v>156.05218300000001</v>
      </c>
    </row>
    <row r="53" spans="1:10" x14ac:dyDescent="0.35">
      <c r="A53" t="s">
        <v>62</v>
      </c>
      <c r="B53">
        <v>147.131</v>
      </c>
      <c r="C53">
        <v>469.673</v>
      </c>
      <c r="D53">
        <v>189.88900000000001</v>
      </c>
      <c r="E53" t="s">
        <v>69</v>
      </c>
      <c r="F53">
        <v>142.08000000000001</v>
      </c>
      <c r="H53">
        <f t="shared" si="0"/>
        <v>144.58344469544224</v>
      </c>
      <c r="J53" s="1">
        <v>158.052832</v>
      </c>
    </row>
    <row r="54" spans="1:10" x14ac:dyDescent="0.35">
      <c r="A54" t="s">
        <v>63</v>
      </c>
      <c r="B54">
        <v>135.68299999999999</v>
      </c>
      <c r="C54">
        <v>485.16</v>
      </c>
      <c r="D54">
        <v>341.22800000000001</v>
      </c>
      <c r="E54" t="s">
        <v>69</v>
      </c>
      <c r="F54">
        <v>135.68299999999999</v>
      </c>
      <c r="H54">
        <f t="shared" si="0"/>
        <v>135.68299999999999</v>
      </c>
      <c r="J54" s="1">
        <v>144.58344500000001</v>
      </c>
    </row>
    <row r="55" spans="1:10" x14ac:dyDescent="0.35">
      <c r="A55" t="s">
        <v>64</v>
      </c>
      <c r="B55">
        <v>158.578</v>
      </c>
      <c r="C55">
        <v>475.22800000000001</v>
      </c>
      <c r="D55">
        <v>545.76300000000003</v>
      </c>
      <c r="E55" t="s">
        <v>70</v>
      </c>
      <c r="F55">
        <v>151.17099999999999</v>
      </c>
      <c r="H55">
        <f t="shared" si="0"/>
        <v>154.83021293662293</v>
      </c>
      <c r="J55" s="1">
        <v>135.68299999999999</v>
      </c>
    </row>
    <row r="56" spans="1:10" x14ac:dyDescent="0.35">
      <c r="A56" t="s">
        <v>65</v>
      </c>
      <c r="B56">
        <v>91.915000000000006</v>
      </c>
      <c r="C56">
        <v>76.09</v>
      </c>
      <c r="D56">
        <v>500.31099999999998</v>
      </c>
      <c r="E56" t="s">
        <v>69</v>
      </c>
      <c r="F56">
        <v>90.903999999999996</v>
      </c>
      <c r="H56">
        <f t="shared" si="0"/>
        <v>91.408102266702812</v>
      </c>
      <c r="J56" s="1">
        <v>154.83021299999999</v>
      </c>
    </row>
    <row r="57" spans="1:10" x14ac:dyDescent="0.35">
      <c r="A57" t="s">
        <v>66</v>
      </c>
      <c r="B57">
        <v>109.759</v>
      </c>
      <c r="C57">
        <v>347.96199999999999</v>
      </c>
      <c r="D57">
        <v>563.60799999999995</v>
      </c>
      <c r="E57" t="s">
        <v>70</v>
      </c>
      <c r="F57">
        <v>109.422</v>
      </c>
      <c r="H57">
        <f t="shared" si="0"/>
        <v>109.59037046200729</v>
      </c>
    </row>
    <row r="58" spans="1:10" x14ac:dyDescent="0.35">
      <c r="A58" t="s">
        <v>67</v>
      </c>
      <c r="B58">
        <v>160.59800000000001</v>
      </c>
      <c r="C58">
        <v>693.904</v>
      </c>
      <c r="D58">
        <v>502.33100000000002</v>
      </c>
      <c r="E58" t="s">
        <v>69</v>
      </c>
      <c r="F58">
        <v>155.548</v>
      </c>
      <c r="H58">
        <f t="shared" si="0"/>
        <v>158.05283200246683</v>
      </c>
    </row>
    <row r="59" spans="1:10" x14ac:dyDescent="0.35">
      <c r="A59" t="s">
        <v>68</v>
      </c>
      <c r="B59">
        <v>208.81</v>
      </c>
      <c r="C59">
        <v>279</v>
      </c>
      <c r="D59">
        <v>1339</v>
      </c>
      <c r="E59">
        <v>79.596000000000004</v>
      </c>
      <c r="F59">
        <v>161.905</v>
      </c>
      <c r="H59">
        <f t="shared" si="0"/>
        <v>183.8678412610536</v>
      </c>
    </row>
    <row r="60" spans="1:10" x14ac:dyDescent="0.35">
      <c r="A60" t="s">
        <v>71</v>
      </c>
      <c r="B60">
        <v>144.19499999999999</v>
      </c>
      <c r="C60">
        <v>607</v>
      </c>
      <c r="D60">
        <v>1112</v>
      </c>
      <c r="E60">
        <v>147.19999999999999</v>
      </c>
      <c r="F60">
        <v>135.148</v>
      </c>
      <c r="H60">
        <f t="shared" si="0"/>
        <v>139.59823014637399</v>
      </c>
    </row>
    <row r="61" spans="1:10" x14ac:dyDescent="0.35">
      <c r="A61" t="s">
        <v>72</v>
      </c>
      <c r="B61">
        <v>156.36199999999999</v>
      </c>
      <c r="C61">
        <v>1651</v>
      </c>
      <c r="D61">
        <v>1420</v>
      </c>
      <c r="E61">
        <v>15.742000000000001</v>
      </c>
      <c r="F61">
        <v>133.446</v>
      </c>
      <c r="H61">
        <f t="shared" si="0"/>
        <v>144.45028020741253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7414-4F71-4D10-AEFF-D3F141C131B2}">
  <dimension ref="A1:H57"/>
  <sheetViews>
    <sheetView topLeftCell="B38" workbookViewId="0">
      <selection activeCell="H3" sqref="H3:H57"/>
    </sheetView>
  </sheetViews>
  <sheetFormatPr baseColWidth="10" defaultRowHeight="14.5" x14ac:dyDescent="0.35"/>
  <cols>
    <col min="1" max="6" width="10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 x14ac:dyDescent="0.3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74</v>
      </c>
    </row>
    <row r="3" spans="1:8" x14ac:dyDescent="0.35">
      <c r="A3" t="s">
        <v>12</v>
      </c>
      <c r="B3">
        <v>156.47800000000001</v>
      </c>
      <c r="C3">
        <v>978</v>
      </c>
      <c r="D3">
        <v>915</v>
      </c>
      <c r="E3">
        <v>148.90899999999999</v>
      </c>
      <c r="F3">
        <v>139.107</v>
      </c>
      <c r="H3">
        <f>GEOMEAN(F3,B3)</f>
        <v>147.53706363487109</v>
      </c>
    </row>
    <row r="4" spans="1:8" x14ac:dyDescent="0.35">
      <c r="A4" t="s">
        <v>13</v>
      </c>
      <c r="B4">
        <v>256.26100000000002</v>
      </c>
      <c r="C4">
        <v>383</v>
      </c>
      <c r="D4">
        <v>596</v>
      </c>
      <c r="E4">
        <v>101.059</v>
      </c>
      <c r="F4">
        <v>153.09100000000001</v>
      </c>
      <c r="H4">
        <f t="shared" ref="H4:H57" si="0">GEOMEAN(F4,B4)</f>
        <v>198.06880812232907</v>
      </c>
    </row>
    <row r="5" spans="1:8" x14ac:dyDescent="0.35">
      <c r="A5" t="s">
        <v>14</v>
      </c>
      <c r="B5">
        <v>106.82599999999999</v>
      </c>
      <c r="C5">
        <v>1443</v>
      </c>
      <c r="D5">
        <v>304</v>
      </c>
      <c r="E5">
        <v>56.31</v>
      </c>
      <c r="F5">
        <v>94.896000000000001</v>
      </c>
      <c r="H5">
        <f t="shared" si="0"/>
        <v>100.68445806578094</v>
      </c>
    </row>
    <row r="6" spans="1:8" x14ac:dyDescent="0.35">
      <c r="A6" t="s">
        <v>15</v>
      </c>
      <c r="B6">
        <v>148.14099999999999</v>
      </c>
      <c r="C6">
        <v>59.593000000000004</v>
      </c>
      <c r="D6">
        <v>113.79900000000001</v>
      </c>
      <c r="E6">
        <v>0</v>
      </c>
      <c r="F6">
        <v>148.14099999999999</v>
      </c>
      <c r="H6">
        <f t="shared" si="0"/>
        <v>148.14099999999999</v>
      </c>
    </row>
    <row r="7" spans="1:8" x14ac:dyDescent="0.35">
      <c r="A7" t="s">
        <v>16</v>
      </c>
      <c r="B7">
        <v>68.010000000000005</v>
      </c>
      <c r="C7">
        <v>359.91399999999999</v>
      </c>
      <c r="D7">
        <v>248.809</v>
      </c>
      <c r="E7">
        <v>0</v>
      </c>
      <c r="F7">
        <v>68.010000000000005</v>
      </c>
      <c r="H7">
        <f t="shared" si="0"/>
        <v>68.010000000000005</v>
      </c>
    </row>
    <row r="8" spans="1:8" x14ac:dyDescent="0.35">
      <c r="A8" t="s">
        <v>17</v>
      </c>
      <c r="B8">
        <v>52.186</v>
      </c>
      <c r="C8">
        <v>524.88900000000001</v>
      </c>
      <c r="D8">
        <v>482.13</v>
      </c>
      <c r="E8">
        <v>90</v>
      </c>
      <c r="F8">
        <v>49.829000000000001</v>
      </c>
      <c r="H8">
        <f t="shared" si="0"/>
        <v>50.993883888168391</v>
      </c>
    </row>
    <row r="9" spans="1:8" x14ac:dyDescent="0.35">
      <c r="A9" t="s">
        <v>18</v>
      </c>
      <c r="B9">
        <v>136.69300000000001</v>
      </c>
      <c r="C9">
        <v>246.11500000000001</v>
      </c>
      <c r="D9">
        <v>574.54999999999995</v>
      </c>
      <c r="E9">
        <v>0</v>
      </c>
      <c r="F9">
        <v>126.256</v>
      </c>
      <c r="H9">
        <f t="shared" si="0"/>
        <v>131.37089254473383</v>
      </c>
    </row>
    <row r="10" spans="1:8" x14ac:dyDescent="0.35">
      <c r="A10" t="s">
        <v>19</v>
      </c>
      <c r="B10">
        <v>135.01</v>
      </c>
      <c r="C10">
        <v>213.45699999999999</v>
      </c>
      <c r="D10">
        <v>441.392</v>
      </c>
      <c r="E10">
        <v>0</v>
      </c>
      <c r="F10">
        <v>129.286</v>
      </c>
      <c r="H10">
        <f t="shared" si="0"/>
        <v>132.11700443167791</v>
      </c>
    </row>
    <row r="11" spans="1:8" x14ac:dyDescent="0.35">
      <c r="A11" t="s">
        <v>20</v>
      </c>
      <c r="B11">
        <v>126.93</v>
      </c>
      <c r="C11">
        <v>220.191</v>
      </c>
      <c r="D11">
        <v>260.76100000000002</v>
      </c>
      <c r="E11">
        <v>0</v>
      </c>
      <c r="F11">
        <v>125.583</v>
      </c>
      <c r="H11">
        <f t="shared" si="0"/>
        <v>126.25470363515176</v>
      </c>
    </row>
    <row r="12" spans="1:8" x14ac:dyDescent="0.35">
      <c r="A12" t="s">
        <v>21</v>
      </c>
      <c r="B12">
        <v>123.563</v>
      </c>
      <c r="C12">
        <v>447.452</v>
      </c>
      <c r="D12">
        <v>183.15600000000001</v>
      </c>
      <c r="E12">
        <v>0</v>
      </c>
      <c r="F12">
        <v>118.512</v>
      </c>
      <c r="H12">
        <f t="shared" si="0"/>
        <v>121.01114930451656</v>
      </c>
    </row>
    <row r="13" spans="1:8" x14ac:dyDescent="0.35">
      <c r="A13" t="s">
        <v>22</v>
      </c>
      <c r="B13">
        <v>60.603000000000002</v>
      </c>
      <c r="C13">
        <v>656.19500000000005</v>
      </c>
      <c r="D13">
        <v>86.191000000000003</v>
      </c>
      <c r="E13">
        <v>0</v>
      </c>
      <c r="F13">
        <v>55.216000000000001</v>
      </c>
      <c r="H13">
        <f t="shared" si="0"/>
        <v>57.846825738323787</v>
      </c>
    </row>
    <row r="14" spans="1:8" x14ac:dyDescent="0.35">
      <c r="A14" t="s">
        <v>23</v>
      </c>
      <c r="B14">
        <v>120.869</v>
      </c>
      <c r="C14">
        <v>585.49199999999996</v>
      </c>
      <c r="D14">
        <v>273.387</v>
      </c>
      <c r="E14">
        <v>0</v>
      </c>
      <c r="F14">
        <v>117.166</v>
      </c>
      <c r="H14">
        <f t="shared" si="0"/>
        <v>119.00309766556499</v>
      </c>
    </row>
    <row r="15" spans="1:8" x14ac:dyDescent="0.35">
      <c r="A15" t="s">
        <v>24</v>
      </c>
      <c r="B15">
        <v>76.09</v>
      </c>
      <c r="C15">
        <v>470.68299999999999</v>
      </c>
      <c r="D15">
        <v>276.58499999999998</v>
      </c>
      <c r="E15">
        <v>0</v>
      </c>
      <c r="F15">
        <v>69.02</v>
      </c>
      <c r="H15">
        <f t="shared" si="0"/>
        <v>72.468833300943928</v>
      </c>
    </row>
    <row r="16" spans="1:8" x14ac:dyDescent="0.35">
      <c r="A16" t="s">
        <v>25</v>
      </c>
      <c r="B16">
        <v>77.436999999999998</v>
      </c>
      <c r="C16">
        <v>351.49700000000001</v>
      </c>
      <c r="D16">
        <v>47.976999999999997</v>
      </c>
      <c r="E16">
        <v>0</v>
      </c>
      <c r="F16">
        <v>75.08</v>
      </c>
      <c r="H16">
        <f t="shared" si="0"/>
        <v>76.24939317791322</v>
      </c>
    </row>
    <row r="17" spans="1:8" x14ac:dyDescent="0.35">
      <c r="A17" t="s">
        <v>26</v>
      </c>
      <c r="B17">
        <v>117.839</v>
      </c>
      <c r="C17">
        <v>812.58500000000004</v>
      </c>
      <c r="D17">
        <v>581.11500000000001</v>
      </c>
      <c r="E17">
        <v>90</v>
      </c>
      <c r="F17">
        <v>114.809</v>
      </c>
      <c r="H17">
        <f t="shared" si="0"/>
        <v>116.31413392619145</v>
      </c>
    </row>
    <row r="18" spans="1:8" x14ac:dyDescent="0.35">
      <c r="A18" t="s">
        <v>27</v>
      </c>
      <c r="B18">
        <v>100.045</v>
      </c>
      <c r="C18">
        <v>862</v>
      </c>
      <c r="D18">
        <v>366</v>
      </c>
      <c r="E18">
        <v>164.982</v>
      </c>
      <c r="F18">
        <v>84.022999999999996</v>
      </c>
      <c r="H18">
        <f t="shared" si="0"/>
        <v>91.684682662918121</v>
      </c>
    </row>
    <row r="19" spans="1:8" x14ac:dyDescent="0.35">
      <c r="A19" t="s">
        <v>28</v>
      </c>
      <c r="B19">
        <v>81.707999999999998</v>
      </c>
      <c r="C19">
        <v>1663</v>
      </c>
      <c r="D19">
        <v>496</v>
      </c>
      <c r="E19">
        <v>8.5310000000000006</v>
      </c>
      <c r="F19">
        <v>75.611999999999995</v>
      </c>
      <c r="H19">
        <f t="shared" si="0"/>
        <v>78.600924269374843</v>
      </c>
    </row>
    <row r="20" spans="1:8" x14ac:dyDescent="0.35">
      <c r="A20" t="s">
        <v>29</v>
      </c>
      <c r="B20">
        <v>84.518000000000001</v>
      </c>
      <c r="C20">
        <v>1556</v>
      </c>
      <c r="D20">
        <v>970</v>
      </c>
      <c r="E20">
        <v>168.511</v>
      </c>
      <c r="F20">
        <v>80.713999999999999</v>
      </c>
      <c r="H20">
        <f t="shared" si="0"/>
        <v>82.594103009839628</v>
      </c>
    </row>
    <row r="21" spans="1:8" x14ac:dyDescent="0.35">
      <c r="A21" t="s">
        <v>30</v>
      </c>
      <c r="B21">
        <v>182.01300000000001</v>
      </c>
      <c r="C21">
        <v>1498</v>
      </c>
      <c r="D21">
        <v>1606</v>
      </c>
      <c r="E21">
        <v>31.690999999999999</v>
      </c>
      <c r="F21">
        <v>148.417</v>
      </c>
      <c r="H21">
        <f t="shared" si="0"/>
        <v>164.35882519962232</v>
      </c>
    </row>
    <row r="22" spans="1:8" x14ac:dyDescent="0.35">
      <c r="A22" t="s">
        <v>31</v>
      </c>
      <c r="B22">
        <v>66.594999999999999</v>
      </c>
      <c r="C22">
        <v>1804</v>
      </c>
      <c r="D22">
        <v>760</v>
      </c>
      <c r="E22">
        <v>65.507999999999996</v>
      </c>
      <c r="F22">
        <v>58.582999999999998</v>
      </c>
      <c r="H22">
        <f t="shared" si="0"/>
        <v>62.460666703134059</v>
      </c>
    </row>
    <row r="23" spans="1:8" x14ac:dyDescent="0.35">
      <c r="A23" t="s">
        <v>32</v>
      </c>
      <c r="B23">
        <v>65.992999999999995</v>
      </c>
      <c r="C23">
        <v>2106</v>
      </c>
      <c r="D23">
        <v>712</v>
      </c>
      <c r="E23">
        <v>118.657</v>
      </c>
      <c r="F23">
        <v>45.582999999999998</v>
      </c>
      <c r="H23">
        <f t="shared" si="0"/>
        <v>54.846685578984619</v>
      </c>
    </row>
    <row r="24" spans="1:8" x14ac:dyDescent="0.35">
      <c r="A24" t="s">
        <v>33</v>
      </c>
      <c r="B24">
        <v>156.65700000000001</v>
      </c>
      <c r="C24">
        <v>2026</v>
      </c>
      <c r="D24">
        <v>216</v>
      </c>
      <c r="E24">
        <v>98.653000000000006</v>
      </c>
      <c r="F24">
        <v>128.36600000000001</v>
      </c>
      <c r="H24">
        <f t="shared" si="0"/>
        <v>141.80773061437802</v>
      </c>
    </row>
    <row r="25" spans="1:8" x14ac:dyDescent="0.35">
      <c r="A25" t="s">
        <v>34</v>
      </c>
      <c r="B25">
        <v>75.152000000000001</v>
      </c>
      <c r="C25">
        <v>408</v>
      </c>
      <c r="D25">
        <v>1116</v>
      </c>
      <c r="E25">
        <v>53.746000000000002</v>
      </c>
      <c r="F25">
        <v>71.930999999999997</v>
      </c>
      <c r="H25">
        <f t="shared" si="0"/>
        <v>73.523863554631021</v>
      </c>
    </row>
    <row r="26" spans="1:8" x14ac:dyDescent="0.35">
      <c r="A26" t="s">
        <v>35</v>
      </c>
      <c r="B26">
        <v>101.70399999999999</v>
      </c>
      <c r="C26">
        <v>1107</v>
      </c>
      <c r="D26">
        <v>1478</v>
      </c>
      <c r="E26">
        <v>98.183999999999997</v>
      </c>
      <c r="F26">
        <v>96.254999999999995</v>
      </c>
      <c r="H26">
        <f t="shared" si="0"/>
        <v>98.94199573487488</v>
      </c>
    </row>
    <row r="27" spans="1:8" x14ac:dyDescent="0.35">
      <c r="A27" t="s">
        <v>36</v>
      </c>
      <c r="B27">
        <v>116.46299999999999</v>
      </c>
      <c r="C27">
        <v>373</v>
      </c>
      <c r="D27">
        <v>224</v>
      </c>
      <c r="E27">
        <v>164.91900000000001</v>
      </c>
      <c r="F27">
        <v>106.82599999999999</v>
      </c>
      <c r="H27">
        <f t="shared" si="0"/>
        <v>111.54046995597606</v>
      </c>
    </row>
    <row r="28" spans="1:8" x14ac:dyDescent="0.35">
      <c r="A28" t="s">
        <v>37</v>
      </c>
      <c r="B28">
        <v>144.1</v>
      </c>
      <c r="C28">
        <v>474.72300000000001</v>
      </c>
      <c r="D28">
        <v>268.84199999999998</v>
      </c>
      <c r="E28">
        <v>0</v>
      </c>
      <c r="F28">
        <v>141.744</v>
      </c>
      <c r="H28">
        <f t="shared" si="0"/>
        <v>142.91714522757582</v>
      </c>
    </row>
    <row r="29" spans="1:8" x14ac:dyDescent="0.35">
      <c r="A29" t="s">
        <v>38</v>
      </c>
      <c r="B29">
        <v>137.36699999999999</v>
      </c>
      <c r="C29">
        <v>680.77300000000002</v>
      </c>
      <c r="D29">
        <v>410.08</v>
      </c>
      <c r="E29">
        <v>90</v>
      </c>
      <c r="F29">
        <v>135.34700000000001</v>
      </c>
      <c r="H29">
        <f t="shared" si="0"/>
        <v>136.35325939998648</v>
      </c>
    </row>
    <row r="30" spans="1:8" x14ac:dyDescent="0.35">
      <c r="A30" t="s">
        <v>39</v>
      </c>
      <c r="B30">
        <v>138.37700000000001</v>
      </c>
      <c r="C30">
        <v>303.01499999999999</v>
      </c>
      <c r="D30">
        <v>378.76900000000001</v>
      </c>
      <c r="E30">
        <v>0</v>
      </c>
      <c r="F30">
        <v>137.36699999999999</v>
      </c>
      <c r="H30">
        <f t="shared" si="0"/>
        <v>137.87107513543222</v>
      </c>
    </row>
    <row r="31" spans="1:8" x14ac:dyDescent="0.35">
      <c r="A31" t="s">
        <v>40</v>
      </c>
      <c r="B31">
        <v>67.673000000000002</v>
      </c>
      <c r="C31">
        <v>453.512</v>
      </c>
      <c r="D31">
        <v>476.74299999999999</v>
      </c>
      <c r="E31">
        <v>90</v>
      </c>
      <c r="F31">
        <v>66.662999999999997</v>
      </c>
      <c r="H31">
        <f t="shared" si="0"/>
        <v>67.166101561725313</v>
      </c>
    </row>
    <row r="32" spans="1:8" x14ac:dyDescent="0.35">
      <c r="A32" t="s">
        <v>41</v>
      </c>
      <c r="B32">
        <v>95.954999999999998</v>
      </c>
      <c r="C32">
        <v>333.31599999999997</v>
      </c>
      <c r="D32">
        <v>524.21600000000001</v>
      </c>
      <c r="E32">
        <v>90</v>
      </c>
      <c r="F32">
        <v>94.944999999999993</v>
      </c>
      <c r="H32">
        <f t="shared" si="0"/>
        <v>95.448664081798441</v>
      </c>
    </row>
    <row r="33" spans="1:8" x14ac:dyDescent="0.35">
      <c r="A33" t="s">
        <v>42</v>
      </c>
      <c r="B33">
        <v>141.40700000000001</v>
      </c>
      <c r="C33">
        <v>248.977</v>
      </c>
      <c r="D33">
        <v>621.17999999999995</v>
      </c>
      <c r="E33">
        <v>90</v>
      </c>
      <c r="F33">
        <v>140.39699999999999</v>
      </c>
      <c r="H33">
        <f t="shared" si="0"/>
        <v>140.90109502413387</v>
      </c>
    </row>
    <row r="34" spans="1:8" x14ac:dyDescent="0.35">
      <c r="A34" t="s">
        <v>43</v>
      </c>
      <c r="B34">
        <v>108.075</v>
      </c>
      <c r="C34">
        <v>252.00700000000001</v>
      </c>
      <c r="D34">
        <v>419.17099999999999</v>
      </c>
      <c r="E34">
        <v>90</v>
      </c>
      <c r="F34">
        <v>104.035</v>
      </c>
      <c r="H34">
        <f t="shared" si="0"/>
        <v>106.03576106672691</v>
      </c>
    </row>
    <row r="35" spans="1:8" x14ac:dyDescent="0.35">
      <c r="A35" t="s">
        <v>44</v>
      </c>
      <c r="B35">
        <v>123.899</v>
      </c>
      <c r="C35">
        <v>320.18599999999998</v>
      </c>
      <c r="D35">
        <v>324.226</v>
      </c>
      <c r="E35">
        <v>90</v>
      </c>
      <c r="F35">
        <v>117.166</v>
      </c>
      <c r="H35">
        <f t="shared" si="0"/>
        <v>120.48547727423417</v>
      </c>
    </row>
    <row r="36" spans="1:8" x14ac:dyDescent="0.35">
      <c r="A36" t="s">
        <v>45</v>
      </c>
      <c r="B36">
        <v>111.105</v>
      </c>
      <c r="C36">
        <v>297.62799999999999</v>
      </c>
      <c r="D36">
        <v>199.99</v>
      </c>
      <c r="E36">
        <v>90</v>
      </c>
      <c r="F36">
        <v>106.392</v>
      </c>
      <c r="H36">
        <f t="shared" si="0"/>
        <v>108.72296519135229</v>
      </c>
    </row>
    <row r="37" spans="1:8" x14ac:dyDescent="0.35">
      <c r="A37" t="s">
        <v>46</v>
      </c>
      <c r="B37">
        <v>117.166</v>
      </c>
      <c r="C37">
        <v>415.13</v>
      </c>
      <c r="D37">
        <v>165.648</v>
      </c>
      <c r="E37">
        <v>90</v>
      </c>
      <c r="F37">
        <v>109.08499999999999</v>
      </c>
      <c r="H37">
        <f t="shared" si="0"/>
        <v>113.05331976549826</v>
      </c>
    </row>
    <row r="38" spans="1:8" x14ac:dyDescent="0.35">
      <c r="A38" t="s">
        <v>47</v>
      </c>
      <c r="B38">
        <v>113.126</v>
      </c>
      <c r="C38">
        <v>516.64</v>
      </c>
      <c r="D38">
        <v>108.075</v>
      </c>
      <c r="E38">
        <v>90</v>
      </c>
      <c r="F38">
        <v>108.075</v>
      </c>
      <c r="H38">
        <f t="shared" si="0"/>
        <v>110.5716620567856</v>
      </c>
    </row>
    <row r="39" spans="1:8" x14ac:dyDescent="0.35">
      <c r="A39" t="s">
        <v>48</v>
      </c>
      <c r="B39">
        <v>63.633000000000003</v>
      </c>
      <c r="C39">
        <v>533.30600000000004</v>
      </c>
      <c r="D39">
        <v>184.839</v>
      </c>
      <c r="E39">
        <v>0</v>
      </c>
      <c r="F39">
        <v>58.582999999999998</v>
      </c>
      <c r="H39">
        <f t="shared" si="0"/>
        <v>61.055810853677144</v>
      </c>
    </row>
    <row r="40" spans="1:8" x14ac:dyDescent="0.35">
      <c r="A40" t="s">
        <v>49</v>
      </c>
      <c r="B40">
        <v>104.035</v>
      </c>
      <c r="C40">
        <v>95.954999999999998</v>
      </c>
      <c r="D40">
        <v>208.57499999999999</v>
      </c>
      <c r="E40">
        <v>0</v>
      </c>
      <c r="F40">
        <v>95.954999999999998</v>
      </c>
      <c r="H40">
        <f t="shared" si="0"/>
        <v>99.91335458786277</v>
      </c>
    </row>
    <row r="41" spans="1:8" x14ac:dyDescent="0.35">
      <c r="A41" t="s">
        <v>50</v>
      </c>
      <c r="B41">
        <v>129.96</v>
      </c>
      <c r="C41">
        <v>383.14499999999998</v>
      </c>
      <c r="D41">
        <v>195.27600000000001</v>
      </c>
      <c r="E41">
        <v>90</v>
      </c>
      <c r="F41">
        <v>129.286</v>
      </c>
      <c r="H41">
        <f t="shared" si="0"/>
        <v>129.62256192499822</v>
      </c>
    </row>
    <row r="42" spans="1:8" x14ac:dyDescent="0.35">
      <c r="A42" t="s">
        <v>51</v>
      </c>
      <c r="B42">
        <v>135.68299999999999</v>
      </c>
      <c r="C42">
        <v>437.351</v>
      </c>
      <c r="D42">
        <v>75.248999999999995</v>
      </c>
      <c r="E42">
        <v>0</v>
      </c>
      <c r="F42">
        <v>135.68299999999999</v>
      </c>
      <c r="H42">
        <f t="shared" si="0"/>
        <v>135.68299999999999</v>
      </c>
    </row>
    <row r="43" spans="1:8" x14ac:dyDescent="0.35">
      <c r="A43" t="s">
        <v>52</v>
      </c>
      <c r="B43">
        <v>143.76400000000001</v>
      </c>
      <c r="C43">
        <v>635.99400000000003</v>
      </c>
      <c r="D43">
        <v>206.387</v>
      </c>
      <c r="E43">
        <v>90</v>
      </c>
      <c r="F43">
        <v>142.75399999999999</v>
      </c>
      <c r="H43">
        <f t="shared" si="0"/>
        <v>143.25810991354032</v>
      </c>
    </row>
    <row r="44" spans="1:8" x14ac:dyDescent="0.35">
      <c r="A44" t="s">
        <v>53</v>
      </c>
      <c r="B44">
        <v>146.12</v>
      </c>
      <c r="C44">
        <v>518.49199999999996</v>
      </c>
      <c r="D44">
        <v>383.98700000000002</v>
      </c>
      <c r="E44">
        <v>0</v>
      </c>
      <c r="F44">
        <v>141.744</v>
      </c>
      <c r="H44">
        <f t="shared" si="0"/>
        <v>143.91536846355223</v>
      </c>
    </row>
    <row r="45" spans="1:8" x14ac:dyDescent="0.35">
      <c r="A45" t="s">
        <v>54</v>
      </c>
      <c r="B45">
        <v>127.26600000000001</v>
      </c>
      <c r="C45">
        <v>330.62299999999999</v>
      </c>
      <c r="D45">
        <v>305.20299999999997</v>
      </c>
      <c r="E45">
        <v>0</v>
      </c>
      <c r="F45">
        <v>122.21599999999999</v>
      </c>
      <c r="H45">
        <f t="shared" si="0"/>
        <v>124.71544193082106</v>
      </c>
    </row>
    <row r="46" spans="1:8" x14ac:dyDescent="0.35">
      <c r="A46" t="s">
        <v>55</v>
      </c>
      <c r="B46">
        <v>59.593000000000004</v>
      </c>
      <c r="C46">
        <v>255.54300000000001</v>
      </c>
      <c r="D46">
        <v>115.651</v>
      </c>
      <c r="E46">
        <v>0</v>
      </c>
      <c r="F46">
        <v>56.225999999999999</v>
      </c>
      <c r="H46">
        <f t="shared" si="0"/>
        <v>57.885024125416066</v>
      </c>
    </row>
    <row r="47" spans="1:8" x14ac:dyDescent="0.35">
      <c r="A47" t="s">
        <v>56</v>
      </c>
      <c r="B47">
        <v>103.36199999999999</v>
      </c>
      <c r="C47">
        <v>739.86099999999999</v>
      </c>
      <c r="D47">
        <v>352.84399999999999</v>
      </c>
      <c r="E47">
        <v>90</v>
      </c>
      <c r="F47">
        <v>102.015</v>
      </c>
      <c r="H47">
        <f t="shared" si="0"/>
        <v>102.68629134407377</v>
      </c>
    </row>
    <row r="48" spans="1:8" x14ac:dyDescent="0.35">
      <c r="A48" t="s">
        <v>57</v>
      </c>
      <c r="B48">
        <v>134</v>
      </c>
      <c r="C48">
        <v>459.404</v>
      </c>
      <c r="D48">
        <v>494.92399999999998</v>
      </c>
      <c r="E48">
        <v>90</v>
      </c>
      <c r="F48">
        <v>132.99</v>
      </c>
      <c r="H48">
        <f t="shared" si="0"/>
        <v>133.49404481099523</v>
      </c>
    </row>
    <row r="49" spans="1:8" x14ac:dyDescent="0.35">
      <c r="A49" t="s">
        <v>58</v>
      </c>
      <c r="B49">
        <v>127.26600000000001</v>
      </c>
      <c r="C49">
        <v>117.334</v>
      </c>
      <c r="D49">
        <v>407.05</v>
      </c>
      <c r="E49">
        <v>90</v>
      </c>
      <c r="F49">
        <v>122.21599999999999</v>
      </c>
      <c r="H49">
        <f t="shared" si="0"/>
        <v>124.71544193082106</v>
      </c>
    </row>
    <row r="50" spans="1:8" x14ac:dyDescent="0.35">
      <c r="A50" t="s">
        <v>59</v>
      </c>
      <c r="B50">
        <v>164.97499999999999</v>
      </c>
      <c r="C50">
        <v>180.46199999999999</v>
      </c>
      <c r="D50">
        <v>580.10500000000002</v>
      </c>
      <c r="E50">
        <v>90</v>
      </c>
      <c r="F50">
        <v>162.95500000000001</v>
      </c>
      <c r="H50">
        <f t="shared" si="0"/>
        <v>163.96188924564149</v>
      </c>
    </row>
    <row r="51" spans="1:8" x14ac:dyDescent="0.35">
      <c r="A51" t="s">
        <v>60</v>
      </c>
      <c r="B51">
        <v>116.82899999999999</v>
      </c>
      <c r="C51">
        <v>362.10300000000001</v>
      </c>
      <c r="D51">
        <v>575.05499999999995</v>
      </c>
      <c r="E51">
        <v>90</v>
      </c>
      <c r="F51">
        <v>114.809</v>
      </c>
      <c r="H51">
        <f t="shared" si="0"/>
        <v>115.81459606198176</v>
      </c>
    </row>
    <row r="52" spans="1:8" x14ac:dyDescent="0.35">
      <c r="A52" t="s">
        <v>61</v>
      </c>
      <c r="B52">
        <v>120.869</v>
      </c>
      <c r="C52">
        <v>809.55499999999995</v>
      </c>
      <c r="D52">
        <v>228.27099999999999</v>
      </c>
      <c r="E52">
        <v>90</v>
      </c>
      <c r="F52">
        <v>118.849</v>
      </c>
      <c r="H52">
        <f t="shared" si="0"/>
        <v>119.85474450767479</v>
      </c>
    </row>
    <row r="53" spans="1:8" x14ac:dyDescent="0.35">
      <c r="A53" t="s">
        <v>62</v>
      </c>
      <c r="B53">
        <v>73.06</v>
      </c>
      <c r="C53">
        <v>731.61300000000006</v>
      </c>
      <c r="D53">
        <v>82.823999999999998</v>
      </c>
      <c r="E53">
        <v>0</v>
      </c>
      <c r="F53">
        <v>72.05</v>
      </c>
      <c r="H53">
        <f t="shared" si="0"/>
        <v>72.55324251885645</v>
      </c>
    </row>
    <row r="54" spans="1:8" x14ac:dyDescent="0.35">
      <c r="A54" t="s">
        <v>63</v>
      </c>
      <c r="B54">
        <v>141.17599999999999</v>
      </c>
      <c r="C54">
        <v>563</v>
      </c>
      <c r="D54">
        <v>811</v>
      </c>
      <c r="E54">
        <v>30.847000000000001</v>
      </c>
      <c r="F54">
        <v>107.57</v>
      </c>
      <c r="H54">
        <f t="shared" si="0"/>
        <v>123.2327161106173</v>
      </c>
    </row>
    <row r="55" spans="1:8" x14ac:dyDescent="0.35">
      <c r="A55" t="s">
        <v>64</v>
      </c>
      <c r="B55">
        <v>66.903999999999996</v>
      </c>
      <c r="C55">
        <v>809</v>
      </c>
      <c r="D55">
        <v>1071</v>
      </c>
      <c r="E55">
        <v>40.100999999999999</v>
      </c>
      <c r="F55">
        <v>63.268000000000001</v>
      </c>
      <c r="H55">
        <f t="shared" si="0"/>
        <v>65.060604608318855</v>
      </c>
    </row>
    <row r="56" spans="1:8" x14ac:dyDescent="0.35">
      <c r="A56" t="s">
        <v>65</v>
      </c>
      <c r="B56">
        <v>239.428</v>
      </c>
      <c r="C56">
        <v>1724</v>
      </c>
      <c r="D56">
        <v>1900</v>
      </c>
      <c r="E56">
        <v>56.645000000000003</v>
      </c>
      <c r="F56">
        <v>154.255</v>
      </c>
      <c r="H56">
        <f t="shared" si="0"/>
        <v>192.1795154016161</v>
      </c>
    </row>
    <row r="57" spans="1:8" x14ac:dyDescent="0.35">
      <c r="A57" t="s">
        <v>66</v>
      </c>
      <c r="B57">
        <v>111.854</v>
      </c>
      <c r="C57">
        <v>1560</v>
      </c>
      <c r="D57">
        <v>736</v>
      </c>
      <c r="E57">
        <v>168.893</v>
      </c>
      <c r="F57">
        <v>91.86</v>
      </c>
      <c r="H57">
        <f t="shared" si="0"/>
        <v>101.36522303038652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415C-64AD-44C1-BE34-7ACAD6793D08}">
  <dimension ref="A1:H60"/>
  <sheetViews>
    <sheetView topLeftCell="B1" workbookViewId="0">
      <selection activeCell="H3" sqref="H3:H60"/>
    </sheetView>
  </sheetViews>
  <sheetFormatPr baseColWidth="10" defaultRowHeight="14.5" x14ac:dyDescent="0.35"/>
  <cols>
    <col min="1" max="6" width="10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 x14ac:dyDescent="0.3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74</v>
      </c>
    </row>
    <row r="3" spans="1:8" x14ac:dyDescent="0.35">
      <c r="A3" t="s">
        <v>12</v>
      </c>
      <c r="B3">
        <v>260.32900000000001</v>
      </c>
      <c r="C3">
        <v>65</v>
      </c>
      <c r="D3">
        <v>240</v>
      </c>
      <c r="E3">
        <v>160.97900000000001</v>
      </c>
      <c r="F3">
        <v>211.512</v>
      </c>
      <c r="H3">
        <f>GEOMEAN(F3,B3)</f>
        <v>234.6544426342702</v>
      </c>
    </row>
    <row r="4" spans="1:8" x14ac:dyDescent="0.35">
      <c r="A4" t="s">
        <v>13</v>
      </c>
      <c r="B4">
        <v>243.09299999999999</v>
      </c>
      <c r="C4">
        <v>1572</v>
      </c>
      <c r="D4">
        <v>1702</v>
      </c>
      <c r="E4">
        <v>85.710999999999999</v>
      </c>
      <c r="F4">
        <v>194.34399999999999</v>
      </c>
      <c r="H4">
        <f t="shared" ref="H4:H60" si="0">GEOMEAN(F4,B4)</f>
        <v>217.35608110195582</v>
      </c>
    </row>
    <row r="5" spans="1:8" x14ac:dyDescent="0.35">
      <c r="A5" t="s">
        <v>14</v>
      </c>
      <c r="B5">
        <v>208.584</v>
      </c>
      <c r="C5">
        <v>265</v>
      </c>
      <c r="D5">
        <v>1796</v>
      </c>
      <c r="E5">
        <v>68.903000000000006</v>
      </c>
      <c r="F5">
        <v>180.524</v>
      </c>
      <c r="H5">
        <f t="shared" si="0"/>
        <v>194.04746330730532</v>
      </c>
    </row>
    <row r="6" spans="1:8" x14ac:dyDescent="0.35">
      <c r="A6" t="s">
        <v>15</v>
      </c>
      <c r="B6">
        <v>208.744</v>
      </c>
      <c r="C6">
        <v>348.13</v>
      </c>
      <c r="D6">
        <v>487.517</v>
      </c>
      <c r="E6">
        <v>90</v>
      </c>
      <c r="F6">
        <v>206.05</v>
      </c>
      <c r="H6">
        <f t="shared" si="0"/>
        <v>207.39262571268054</v>
      </c>
    </row>
    <row r="7" spans="1:8" x14ac:dyDescent="0.35">
      <c r="A7" t="s">
        <v>16</v>
      </c>
      <c r="B7">
        <v>202.01</v>
      </c>
      <c r="C7">
        <v>422.20100000000002</v>
      </c>
      <c r="D7">
        <v>223.55799999999999</v>
      </c>
      <c r="E7">
        <v>90</v>
      </c>
      <c r="F7">
        <v>200.66300000000001</v>
      </c>
      <c r="H7">
        <f t="shared" si="0"/>
        <v>201.33537351891246</v>
      </c>
    </row>
    <row r="8" spans="1:8" x14ac:dyDescent="0.35">
      <c r="A8" t="s">
        <v>17</v>
      </c>
      <c r="B8">
        <v>101.005</v>
      </c>
      <c r="C8">
        <v>538.69299999999998</v>
      </c>
      <c r="D8">
        <v>25.588000000000001</v>
      </c>
      <c r="E8">
        <v>0</v>
      </c>
      <c r="F8">
        <v>96.965000000000003</v>
      </c>
      <c r="H8">
        <f t="shared" si="0"/>
        <v>98.964386649945951</v>
      </c>
    </row>
    <row r="9" spans="1:8" x14ac:dyDescent="0.35">
      <c r="A9" t="s">
        <v>18</v>
      </c>
      <c r="B9">
        <v>228.94499999999999</v>
      </c>
      <c r="C9">
        <v>754.50699999999995</v>
      </c>
      <c r="D9">
        <v>554.85400000000004</v>
      </c>
      <c r="E9">
        <v>90</v>
      </c>
      <c r="F9">
        <v>226.92400000000001</v>
      </c>
      <c r="H9">
        <f t="shared" si="0"/>
        <v>227.93226006864407</v>
      </c>
    </row>
    <row r="10" spans="1:8" x14ac:dyDescent="0.35">
      <c r="A10" t="s">
        <v>19</v>
      </c>
      <c r="B10">
        <v>214.13</v>
      </c>
      <c r="C10">
        <v>29.965</v>
      </c>
      <c r="D10">
        <v>85.518000000000001</v>
      </c>
      <c r="E10">
        <v>0</v>
      </c>
      <c r="F10">
        <v>208.744</v>
      </c>
      <c r="H10">
        <f t="shared" si="0"/>
        <v>211.41984939924635</v>
      </c>
    </row>
    <row r="11" spans="1:8" x14ac:dyDescent="0.35">
      <c r="A11" t="s">
        <v>20</v>
      </c>
      <c r="B11">
        <v>223.221</v>
      </c>
      <c r="C11">
        <v>122.21599999999999</v>
      </c>
      <c r="D11">
        <v>303.52</v>
      </c>
      <c r="E11">
        <v>0</v>
      </c>
      <c r="F11">
        <v>215.14099999999999</v>
      </c>
      <c r="H11">
        <f t="shared" si="0"/>
        <v>219.1437636826565</v>
      </c>
    </row>
    <row r="12" spans="1:8" x14ac:dyDescent="0.35">
      <c r="A12" t="s">
        <v>21</v>
      </c>
      <c r="B12">
        <v>198.30600000000001</v>
      </c>
      <c r="C12">
        <v>654.17499999999995</v>
      </c>
      <c r="D12">
        <v>332.30599999999998</v>
      </c>
      <c r="E12">
        <v>0</v>
      </c>
      <c r="F12">
        <v>197.29599999999999</v>
      </c>
      <c r="H12">
        <f t="shared" si="0"/>
        <v>197.80035534851802</v>
      </c>
    </row>
    <row r="13" spans="1:8" x14ac:dyDescent="0.35">
      <c r="A13" t="s">
        <v>22</v>
      </c>
      <c r="B13">
        <v>196.96</v>
      </c>
      <c r="C13">
        <v>176.422</v>
      </c>
      <c r="D13">
        <v>512.93700000000001</v>
      </c>
      <c r="E13">
        <v>0</v>
      </c>
      <c r="F13">
        <v>195.613</v>
      </c>
      <c r="H13">
        <f t="shared" si="0"/>
        <v>196.28534453697762</v>
      </c>
    </row>
    <row r="14" spans="1:8" x14ac:dyDescent="0.35">
      <c r="A14" t="s">
        <v>23</v>
      </c>
      <c r="B14">
        <v>463.25400000000002</v>
      </c>
      <c r="C14">
        <v>1252</v>
      </c>
      <c r="D14">
        <v>1920</v>
      </c>
      <c r="E14">
        <v>69.405000000000001</v>
      </c>
      <c r="F14">
        <v>291.702</v>
      </c>
      <c r="H14">
        <f t="shared" si="0"/>
        <v>367.60320769547155</v>
      </c>
    </row>
    <row r="15" spans="1:8" x14ac:dyDescent="0.35">
      <c r="A15" t="s">
        <v>24</v>
      </c>
      <c r="B15">
        <v>299.12799999999999</v>
      </c>
      <c r="C15">
        <v>810</v>
      </c>
      <c r="D15">
        <v>1212</v>
      </c>
      <c r="E15">
        <v>85.74</v>
      </c>
      <c r="F15">
        <v>232.833</v>
      </c>
      <c r="H15">
        <f t="shared" si="0"/>
        <v>263.90693364138804</v>
      </c>
    </row>
    <row r="16" spans="1:8" x14ac:dyDescent="0.35">
      <c r="A16" t="s">
        <v>25</v>
      </c>
      <c r="B16">
        <v>96.938999999999993</v>
      </c>
      <c r="C16">
        <v>262</v>
      </c>
      <c r="D16">
        <v>958</v>
      </c>
      <c r="E16">
        <v>69.677000000000007</v>
      </c>
      <c r="F16">
        <v>84.042000000000002</v>
      </c>
      <c r="H16">
        <f t="shared" si="0"/>
        <v>90.2604422657013</v>
      </c>
    </row>
    <row r="17" spans="1:8" x14ac:dyDescent="0.35">
      <c r="A17" t="s">
        <v>26</v>
      </c>
      <c r="B17">
        <v>200.434</v>
      </c>
      <c r="C17">
        <v>304</v>
      </c>
      <c r="D17">
        <v>1672</v>
      </c>
      <c r="E17">
        <v>57.484999999999999</v>
      </c>
      <c r="F17">
        <v>163.19</v>
      </c>
      <c r="H17">
        <f t="shared" si="0"/>
        <v>180.85581124199464</v>
      </c>
    </row>
    <row r="18" spans="1:8" x14ac:dyDescent="0.35">
      <c r="A18" t="s">
        <v>27</v>
      </c>
      <c r="B18">
        <v>246.452</v>
      </c>
      <c r="C18">
        <v>353.18099999999998</v>
      </c>
      <c r="D18">
        <v>672.69299999999998</v>
      </c>
      <c r="E18">
        <v>90</v>
      </c>
      <c r="F18">
        <v>237.69800000000001</v>
      </c>
      <c r="H18">
        <f t="shared" si="0"/>
        <v>242.03542611774833</v>
      </c>
    </row>
    <row r="19" spans="1:8" x14ac:dyDescent="0.35">
      <c r="A19" t="s">
        <v>28</v>
      </c>
      <c r="B19">
        <v>203.357</v>
      </c>
      <c r="C19">
        <v>573.03499999999997</v>
      </c>
      <c r="D19">
        <v>641.04499999999996</v>
      </c>
      <c r="E19">
        <v>90</v>
      </c>
      <c r="F19">
        <v>197.97</v>
      </c>
      <c r="H19">
        <f t="shared" si="0"/>
        <v>200.64542180174459</v>
      </c>
    </row>
    <row r="20" spans="1:8" x14ac:dyDescent="0.35">
      <c r="A20" t="s">
        <v>29</v>
      </c>
      <c r="B20">
        <v>206.05</v>
      </c>
      <c r="C20">
        <v>399.98</v>
      </c>
      <c r="D20">
        <v>276.75400000000002</v>
      </c>
      <c r="E20">
        <v>0</v>
      </c>
      <c r="F20">
        <v>195.27600000000001</v>
      </c>
      <c r="H20">
        <f t="shared" si="0"/>
        <v>200.59067725096301</v>
      </c>
    </row>
    <row r="21" spans="1:8" x14ac:dyDescent="0.35">
      <c r="A21" t="s">
        <v>30</v>
      </c>
      <c r="B21">
        <v>165.648</v>
      </c>
      <c r="C21">
        <v>499.63799999999998</v>
      </c>
      <c r="D21">
        <v>108.41200000000001</v>
      </c>
      <c r="E21">
        <v>0</v>
      </c>
      <c r="F21">
        <v>165.648</v>
      </c>
      <c r="H21">
        <f t="shared" si="0"/>
        <v>165.648</v>
      </c>
    </row>
    <row r="22" spans="1:8" x14ac:dyDescent="0.35">
      <c r="A22" t="s">
        <v>31</v>
      </c>
      <c r="B22">
        <v>214.684</v>
      </c>
      <c r="C22">
        <v>1915</v>
      </c>
      <c r="D22">
        <v>706</v>
      </c>
      <c r="E22">
        <v>123.291</v>
      </c>
      <c r="F22">
        <v>176.45</v>
      </c>
      <c r="H22">
        <f t="shared" si="0"/>
        <v>194.63039793413566</v>
      </c>
    </row>
    <row r="23" spans="1:8" x14ac:dyDescent="0.35">
      <c r="A23" t="s">
        <v>32</v>
      </c>
      <c r="B23">
        <v>260.964</v>
      </c>
      <c r="C23">
        <v>1782</v>
      </c>
      <c r="D23">
        <v>595</v>
      </c>
      <c r="E23">
        <v>113.092</v>
      </c>
      <c r="F23">
        <v>208.80500000000001</v>
      </c>
      <c r="H23">
        <f t="shared" si="0"/>
        <v>233.43219148180916</v>
      </c>
    </row>
    <row r="24" spans="1:8" x14ac:dyDescent="0.35">
      <c r="A24" t="s">
        <v>33</v>
      </c>
      <c r="B24">
        <v>234.614</v>
      </c>
      <c r="C24">
        <v>1094</v>
      </c>
      <c r="D24">
        <v>948</v>
      </c>
      <c r="E24">
        <v>73.75</v>
      </c>
      <c r="F24">
        <v>172.524</v>
      </c>
      <c r="H24">
        <f t="shared" si="0"/>
        <v>201.18783694845968</v>
      </c>
    </row>
    <row r="25" spans="1:8" x14ac:dyDescent="0.35">
      <c r="A25" t="s">
        <v>34</v>
      </c>
      <c r="B25">
        <v>201.286</v>
      </c>
      <c r="C25">
        <v>84</v>
      </c>
      <c r="D25">
        <v>654</v>
      </c>
      <c r="E25">
        <v>157.166</v>
      </c>
      <c r="F25">
        <v>167.625</v>
      </c>
      <c r="H25">
        <f t="shared" si="0"/>
        <v>183.6860521378801</v>
      </c>
    </row>
    <row r="26" spans="1:8" x14ac:dyDescent="0.35">
      <c r="A26" t="s">
        <v>35</v>
      </c>
      <c r="B26">
        <v>217.22200000000001</v>
      </c>
      <c r="C26">
        <v>380</v>
      </c>
      <c r="D26">
        <v>308</v>
      </c>
      <c r="E26">
        <v>174.30699999999999</v>
      </c>
      <c r="F26">
        <v>196.30500000000001</v>
      </c>
      <c r="H26">
        <f t="shared" si="0"/>
        <v>206.49882496033726</v>
      </c>
    </row>
    <row r="27" spans="1:8" x14ac:dyDescent="0.35">
      <c r="A27" t="s">
        <v>36</v>
      </c>
      <c r="B27">
        <v>216.48699999999999</v>
      </c>
      <c r="C27">
        <v>153.52799999999999</v>
      </c>
      <c r="D27">
        <v>396.613</v>
      </c>
      <c r="E27">
        <v>0</v>
      </c>
      <c r="F27">
        <v>215.477</v>
      </c>
      <c r="H27">
        <f t="shared" si="0"/>
        <v>215.98140961434621</v>
      </c>
    </row>
    <row r="28" spans="1:8" x14ac:dyDescent="0.35">
      <c r="A28" t="s">
        <v>37</v>
      </c>
      <c r="B28">
        <v>190.899</v>
      </c>
      <c r="C28">
        <v>466.64299999999997</v>
      </c>
      <c r="D28">
        <v>499.97399999999999</v>
      </c>
      <c r="E28">
        <v>90</v>
      </c>
      <c r="F28">
        <v>185.84899999999999</v>
      </c>
      <c r="H28">
        <f t="shared" si="0"/>
        <v>188.35707645586348</v>
      </c>
    </row>
    <row r="29" spans="1:8" x14ac:dyDescent="0.35">
      <c r="A29" t="s">
        <v>38</v>
      </c>
      <c r="B29">
        <v>99.322000000000003</v>
      </c>
      <c r="C29">
        <v>89.388999999999996</v>
      </c>
      <c r="D29">
        <v>542.73299999999995</v>
      </c>
      <c r="E29">
        <v>90</v>
      </c>
      <c r="F29">
        <v>97.974999999999994</v>
      </c>
      <c r="H29">
        <f t="shared" si="0"/>
        <v>98.646200889846739</v>
      </c>
    </row>
    <row r="30" spans="1:8" x14ac:dyDescent="0.35">
      <c r="A30" t="s">
        <v>39</v>
      </c>
      <c r="B30">
        <v>63.633000000000003</v>
      </c>
      <c r="C30">
        <v>417.15</v>
      </c>
      <c r="D30">
        <v>44.442</v>
      </c>
      <c r="E30">
        <v>0</v>
      </c>
      <c r="F30">
        <v>62.622999999999998</v>
      </c>
      <c r="H30">
        <f t="shared" si="0"/>
        <v>63.125980063679009</v>
      </c>
    </row>
    <row r="31" spans="1:8" x14ac:dyDescent="0.35">
      <c r="A31" t="s">
        <v>40</v>
      </c>
      <c r="B31">
        <v>175.749</v>
      </c>
      <c r="C31">
        <v>467.65300000000002</v>
      </c>
      <c r="D31">
        <v>570.173</v>
      </c>
      <c r="E31">
        <v>0</v>
      </c>
      <c r="F31">
        <v>170.69800000000001</v>
      </c>
      <c r="H31">
        <f t="shared" si="0"/>
        <v>173.2050888455648</v>
      </c>
    </row>
    <row r="32" spans="1:8" x14ac:dyDescent="0.35">
      <c r="A32" t="s">
        <v>41</v>
      </c>
      <c r="B32">
        <v>198.30600000000001</v>
      </c>
      <c r="C32">
        <v>406.71300000000002</v>
      </c>
      <c r="D32">
        <v>331.29599999999999</v>
      </c>
      <c r="E32">
        <v>0</v>
      </c>
      <c r="F32">
        <v>195.27600000000001</v>
      </c>
      <c r="H32">
        <f t="shared" si="0"/>
        <v>196.78516828257156</v>
      </c>
    </row>
    <row r="33" spans="1:8" x14ac:dyDescent="0.35">
      <c r="A33" t="s">
        <v>42</v>
      </c>
      <c r="B33">
        <v>223.221</v>
      </c>
      <c r="C33">
        <v>539.87099999999998</v>
      </c>
      <c r="D33">
        <v>233.65799999999999</v>
      </c>
      <c r="E33">
        <v>90</v>
      </c>
      <c r="F33">
        <v>222.548</v>
      </c>
      <c r="H33">
        <f t="shared" si="0"/>
        <v>222.88424598432255</v>
      </c>
    </row>
    <row r="34" spans="1:8" x14ac:dyDescent="0.35">
      <c r="A34" t="s">
        <v>43</v>
      </c>
      <c r="B34">
        <v>198.30600000000001</v>
      </c>
      <c r="C34">
        <v>196.96</v>
      </c>
      <c r="D34">
        <v>585.15499999999997</v>
      </c>
      <c r="E34">
        <v>90</v>
      </c>
      <c r="F34">
        <v>191.90899999999999</v>
      </c>
      <c r="H34">
        <f t="shared" si="0"/>
        <v>195.08128089081228</v>
      </c>
    </row>
    <row r="35" spans="1:8" x14ac:dyDescent="0.35">
      <c r="A35" t="s">
        <v>44</v>
      </c>
      <c r="B35">
        <v>215.32599999999999</v>
      </c>
      <c r="C35">
        <v>132</v>
      </c>
      <c r="D35">
        <v>796</v>
      </c>
      <c r="E35">
        <v>25.963999999999999</v>
      </c>
      <c r="F35">
        <v>198.43100000000001</v>
      </c>
      <c r="H35">
        <f t="shared" si="0"/>
        <v>206.70595904811259</v>
      </c>
    </row>
    <row r="36" spans="1:8" x14ac:dyDescent="0.35">
      <c r="A36" t="s">
        <v>45</v>
      </c>
      <c r="B36">
        <v>218.96</v>
      </c>
      <c r="C36">
        <v>610</v>
      </c>
      <c r="D36">
        <v>1083</v>
      </c>
      <c r="E36">
        <v>31.417000000000002</v>
      </c>
      <c r="F36">
        <v>185.64</v>
      </c>
      <c r="H36">
        <f t="shared" si="0"/>
        <v>201.61283292489097</v>
      </c>
    </row>
    <row r="37" spans="1:8" x14ac:dyDescent="0.35">
      <c r="A37" t="s">
        <v>46</v>
      </c>
      <c r="B37">
        <v>148.00700000000001</v>
      </c>
      <c r="C37">
        <v>80</v>
      </c>
      <c r="D37">
        <v>1403</v>
      </c>
      <c r="E37">
        <v>70.741</v>
      </c>
      <c r="F37">
        <v>109.916</v>
      </c>
      <c r="H37">
        <f t="shared" si="0"/>
        <v>127.54739280753645</v>
      </c>
    </row>
    <row r="38" spans="1:8" x14ac:dyDescent="0.35">
      <c r="A38" t="s">
        <v>47</v>
      </c>
      <c r="B38">
        <v>200.845</v>
      </c>
      <c r="C38">
        <v>2007</v>
      </c>
      <c r="D38">
        <v>723</v>
      </c>
      <c r="E38">
        <v>22.782</v>
      </c>
      <c r="F38">
        <v>183.09899999999999</v>
      </c>
      <c r="H38">
        <f t="shared" si="0"/>
        <v>191.76683408504195</v>
      </c>
    </row>
    <row r="39" spans="1:8" x14ac:dyDescent="0.35">
      <c r="A39" t="s">
        <v>48</v>
      </c>
      <c r="B39">
        <v>237.47300000000001</v>
      </c>
      <c r="C39">
        <v>1286</v>
      </c>
      <c r="D39">
        <v>835</v>
      </c>
      <c r="E39">
        <v>127.97499999999999</v>
      </c>
      <c r="F39">
        <v>171.90799999999999</v>
      </c>
      <c r="H39">
        <f t="shared" si="0"/>
        <v>202.04828255642263</v>
      </c>
    </row>
    <row r="40" spans="1:8" x14ac:dyDescent="0.35">
      <c r="A40" t="s">
        <v>49</v>
      </c>
      <c r="B40">
        <v>219.18100000000001</v>
      </c>
      <c r="C40">
        <v>192.91900000000001</v>
      </c>
      <c r="D40">
        <v>203.52500000000001</v>
      </c>
      <c r="E40">
        <v>0</v>
      </c>
      <c r="F40">
        <v>215.14099999999999</v>
      </c>
      <c r="H40">
        <f t="shared" si="0"/>
        <v>217.15160492384118</v>
      </c>
    </row>
    <row r="41" spans="1:8" x14ac:dyDescent="0.35">
      <c r="A41" t="s">
        <v>50</v>
      </c>
      <c r="B41">
        <v>125.246</v>
      </c>
      <c r="C41">
        <v>462.77100000000002</v>
      </c>
      <c r="D41">
        <v>199.65299999999999</v>
      </c>
      <c r="E41">
        <v>90</v>
      </c>
      <c r="F41">
        <v>122.21599999999999</v>
      </c>
      <c r="H41">
        <f t="shared" si="0"/>
        <v>123.72172459192443</v>
      </c>
    </row>
    <row r="42" spans="1:8" x14ac:dyDescent="0.35">
      <c r="A42" t="s">
        <v>51</v>
      </c>
      <c r="B42">
        <v>204.703</v>
      </c>
      <c r="C42">
        <v>478.93200000000002</v>
      </c>
      <c r="D42">
        <v>286.85399999999998</v>
      </c>
      <c r="E42">
        <v>90</v>
      </c>
      <c r="F42">
        <v>196.286</v>
      </c>
      <c r="H42">
        <f t="shared" si="0"/>
        <v>200.45032566199538</v>
      </c>
    </row>
    <row r="43" spans="1:8" x14ac:dyDescent="0.35">
      <c r="A43" t="s">
        <v>52</v>
      </c>
      <c r="B43">
        <v>198.643</v>
      </c>
      <c r="C43">
        <v>643.06500000000005</v>
      </c>
      <c r="D43">
        <v>279.78399999999999</v>
      </c>
      <c r="E43">
        <v>90</v>
      </c>
      <c r="F43">
        <v>195.27600000000001</v>
      </c>
      <c r="H43">
        <f t="shared" si="0"/>
        <v>196.95230505886445</v>
      </c>
    </row>
    <row r="44" spans="1:8" x14ac:dyDescent="0.35">
      <c r="A44" t="s">
        <v>53</v>
      </c>
      <c r="B44">
        <v>181.47200000000001</v>
      </c>
      <c r="C44">
        <v>604.01</v>
      </c>
      <c r="D44">
        <v>420.18099999999998</v>
      </c>
      <c r="E44">
        <v>0</v>
      </c>
      <c r="F44">
        <v>177.095</v>
      </c>
      <c r="H44">
        <f t="shared" si="0"/>
        <v>179.27014207614161</v>
      </c>
    </row>
    <row r="45" spans="1:8" x14ac:dyDescent="0.35">
      <c r="A45" t="s">
        <v>54</v>
      </c>
      <c r="B45">
        <v>210.76400000000001</v>
      </c>
      <c r="C45">
        <v>255.54300000000001</v>
      </c>
      <c r="D45">
        <v>495.09300000000002</v>
      </c>
      <c r="E45">
        <v>0</v>
      </c>
      <c r="F45">
        <v>207.73400000000001</v>
      </c>
      <c r="H45">
        <f t="shared" si="0"/>
        <v>209.24351549331226</v>
      </c>
    </row>
    <row r="46" spans="1:8" x14ac:dyDescent="0.35">
      <c r="A46" t="s">
        <v>55</v>
      </c>
      <c r="B46">
        <v>206.72300000000001</v>
      </c>
      <c r="C46">
        <v>-37.709000000000003</v>
      </c>
      <c r="D46">
        <v>341.39699999999999</v>
      </c>
      <c r="E46">
        <v>0</v>
      </c>
      <c r="F46">
        <v>203.357</v>
      </c>
      <c r="H46">
        <f t="shared" si="0"/>
        <v>205.0330927216385</v>
      </c>
    </row>
    <row r="47" spans="1:8" x14ac:dyDescent="0.35">
      <c r="A47" t="s">
        <v>56</v>
      </c>
      <c r="B47">
        <v>214.804</v>
      </c>
      <c r="C47">
        <v>163.79599999999999</v>
      </c>
      <c r="D47">
        <v>657.20600000000002</v>
      </c>
      <c r="E47">
        <v>90</v>
      </c>
      <c r="F47">
        <v>204.36699999999999</v>
      </c>
      <c r="H47">
        <f t="shared" si="0"/>
        <v>209.52052183020163</v>
      </c>
    </row>
    <row r="48" spans="1:8" x14ac:dyDescent="0.35">
      <c r="A48" t="s">
        <v>57</v>
      </c>
      <c r="B48">
        <v>198.643</v>
      </c>
      <c r="C48">
        <v>568.32100000000003</v>
      </c>
      <c r="D48">
        <v>384.49200000000002</v>
      </c>
      <c r="E48">
        <v>90</v>
      </c>
      <c r="F48">
        <v>192.583</v>
      </c>
      <c r="H48">
        <f t="shared" si="0"/>
        <v>195.58953159359015</v>
      </c>
    </row>
    <row r="49" spans="1:8" x14ac:dyDescent="0.35">
      <c r="A49" t="s">
        <v>58</v>
      </c>
      <c r="B49">
        <v>215.14099999999999</v>
      </c>
      <c r="C49">
        <v>372.37200000000001</v>
      </c>
      <c r="D49">
        <v>355.87400000000002</v>
      </c>
      <c r="E49">
        <v>90</v>
      </c>
      <c r="F49">
        <v>203.357</v>
      </c>
      <c r="H49">
        <f t="shared" si="0"/>
        <v>209.16603055228637</v>
      </c>
    </row>
    <row r="50" spans="1:8" x14ac:dyDescent="0.35">
      <c r="A50" t="s">
        <v>59</v>
      </c>
      <c r="B50">
        <v>244.31700000000001</v>
      </c>
      <c r="C50">
        <v>802</v>
      </c>
      <c r="D50">
        <v>1642</v>
      </c>
      <c r="E50">
        <v>43.771999999999998</v>
      </c>
      <c r="F50">
        <v>171.55199999999999</v>
      </c>
      <c r="H50">
        <f t="shared" si="0"/>
        <v>204.72681794039588</v>
      </c>
    </row>
    <row r="51" spans="1:8" x14ac:dyDescent="0.35">
      <c r="A51" t="s">
        <v>60</v>
      </c>
      <c r="B51">
        <v>222.76499999999999</v>
      </c>
      <c r="C51">
        <v>382</v>
      </c>
      <c r="D51">
        <v>731</v>
      </c>
      <c r="E51">
        <v>109.42100000000001</v>
      </c>
      <c r="F51">
        <v>211.32400000000001</v>
      </c>
      <c r="H51">
        <f t="shared" si="0"/>
        <v>216.96910116419804</v>
      </c>
    </row>
    <row r="52" spans="1:8" x14ac:dyDescent="0.35">
      <c r="A52" t="s">
        <v>61</v>
      </c>
      <c r="B52">
        <v>269.56200000000001</v>
      </c>
      <c r="C52">
        <v>86</v>
      </c>
      <c r="D52">
        <v>444</v>
      </c>
      <c r="E52">
        <v>2.2909999999999999</v>
      </c>
      <c r="F52">
        <v>208.744</v>
      </c>
      <c r="H52">
        <f t="shared" si="0"/>
        <v>237.21182543878373</v>
      </c>
    </row>
    <row r="53" spans="1:8" x14ac:dyDescent="0.35">
      <c r="A53" t="s">
        <v>62</v>
      </c>
      <c r="B53">
        <v>246.33799999999999</v>
      </c>
      <c r="C53">
        <v>1898</v>
      </c>
      <c r="D53">
        <v>384</v>
      </c>
      <c r="E53">
        <v>153.01499999999999</v>
      </c>
      <c r="F53">
        <v>180.84399999999999</v>
      </c>
      <c r="H53">
        <f t="shared" si="0"/>
        <v>211.06574632564138</v>
      </c>
    </row>
    <row r="54" spans="1:8" x14ac:dyDescent="0.35">
      <c r="A54" t="s">
        <v>63</v>
      </c>
      <c r="B54">
        <v>386.21</v>
      </c>
      <c r="C54">
        <v>1446</v>
      </c>
      <c r="D54">
        <v>1619</v>
      </c>
      <c r="E54">
        <v>29.335999999999999</v>
      </c>
      <c r="F54">
        <v>216.9</v>
      </c>
      <c r="H54">
        <f t="shared" si="0"/>
        <v>289.4286596037096</v>
      </c>
    </row>
    <row r="55" spans="1:8" x14ac:dyDescent="0.35">
      <c r="A55" t="s">
        <v>64</v>
      </c>
      <c r="B55">
        <v>464.48700000000002</v>
      </c>
      <c r="C55">
        <v>1624</v>
      </c>
      <c r="D55">
        <v>335</v>
      </c>
      <c r="E55">
        <v>129.79499999999999</v>
      </c>
      <c r="F55">
        <v>233.08799999999999</v>
      </c>
      <c r="H55">
        <f t="shared" si="0"/>
        <v>329.03851728331136</v>
      </c>
    </row>
    <row r="56" spans="1:8" x14ac:dyDescent="0.35">
      <c r="A56" t="s">
        <v>65</v>
      </c>
      <c r="B56">
        <v>274.08999999999997</v>
      </c>
      <c r="C56">
        <v>530</v>
      </c>
      <c r="D56">
        <v>824</v>
      </c>
      <c r="E56">
        <v>68.224999999999994</v>
      </c>
      <c r="F56">
        <v>212.93700000000001</v>
      </c>
      <c r="H56">
        <f t="shared" si="0"/>
        <v>241.58622131653121</v>
      </c>
    </row>
    <row r="57" spans="1:8" x14ac:dyDescent="0.35">
      <c r="A57" t="s">
        <v>66</v>
      </c>
      <c r="B57">
        <v>220.864</v>
      </c>
      <c r="C57">
        <v>281.46699999999998</v>
      </c>
      <c r="D57">
        <v>277.08999999999997</v>
      </c>
      <c r="E57">
        <v>0</v>
      </c>
      <c r="F57">
        <v>209.417</v>
      </c>
      <c r="H57">
        <f t="shared" si="0"/>
        <v>215.06435382926665</v>
      </c>
    </row>
    <row r="58" spans="1:8" x14ac:dyDescent="0.35">
      <c r="A58" t="s">
        <v>67</v>
      </c>
      <c r="B58">
        <v>236.352</v>
      </c>
      <c r="C58">
        <v>422.20100000000002</v>
      </c>
      <c r="D58">
        <v>457.21600000000001</v>
      </c>
      <c r="E58">
        <v>0</v>
      </c>
      <c r="F58">
        <v>230.291</v>
      </c>
      <c r="H58">
        <f t="shared" si="0"/>
        <v>233.30181832124669</v>
      </c>
    </row>
    <row r="59" spans="1:8" x14ac:dyDescent="0.35">
      <c r="A59" t="s">
        <v>68</v>
      </c>
      <c r="B59">
        <v>243.75899999999999</v>
      </c>
      <c r="C59">
        <v>141.40700000000001</v>
      </c>
      <c r="D59">
        <v>455.86900000000003</v>
      </c>
      <c r="E59">
        <v>0</v>
      </c>
      <c r="F59">
        <v>238.37200000000001</v>
      </c>
      <c r="H59">
        <f t="shared" si="0"/>
        <v>241.05045187263184</v>
      </c>
    </row>
    <row r="60" spans="1:8" x14ac:dyDescent="0.35">
      <c r="A60" t="s">
        <v>71</v>
      </c>
      <c r="B60">
        <v>191.23599999999999</v>
      </c>
      <c r="C60">
        <v>-1.347</v>
      </c>
      <c r="D60">
        <v>334.66300000000001</v>
      </c>
      <c r="E60">
        <v>0</v>
      </c>
      <c r="F60">
        <v>173.72900000000001</v>
      </c>
      <c r="H60">
        <f t="shared" si="0"/>
        <v>182.27243083911512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F71E-7BA4-4EFC-A3D7-172FC94853D1}">
  <dimension ref="A1:H62"/>
  <sheetViews>
    <sheetView topLeftCell="B43" workbookViewId="0">
      <selection activeCell="H3" sqref="H3:H62"/>
    </sheetView>
  </sheetViews>
  <sheetFormatPr baseColWidth="10" defaultRowHeight="14.5" x14ac:dyDescent="0.35"/>
  <cols>
    <col min="1" max="6" width="10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 x14ac:dyDescent="0.3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74</v>
      </c>
    </row>
    <row r="3" spans="1:8" x14ac:dyDescent="0.35">
      <c r="A3" t="s">
        <v>12</v>
      </c>
      <c r="B3">
        <v>161.94499999999999</v>
      </c>
      <c r="C3">
        <v>214.804</v>
      </c>
      <c r="D3">
        <v>297.45999999999998</v>
      </c>
      <c r="E3">
        <v>0</v>
      </c>
      <c r="F3">
        <v>152.517</v>
      </c>
      <c r="H3">
        <f>GEOMEAN(F3,B3)</f>
        <v>157.16031803543794</v>
      </c>
    </row>
    <row r="4" spans="1:8" x14ac:dyDescent="0.35">
      <c r="A4" t="s">
        <v>13</v>
      </c>
      <c r="B4">
        <v>181.47200000000001</v>
      </c>
      <c r="C4">
        <v>7.407</v>
      </c>
      <c r="D4">
        <v>332.81099999999998</v>
      </c>
      <c r="E4">
        <v>0</v>
      </c>
      <c r="F4">
        <v>177.43199999999999</v>
      </c>
      <c r="H4">
        <f t="shared" ref="H4:H62" si="0">GEOMEAN(F4,B4)</f>
        <v>179.44063058293125</v>
      </c>
    </row>
    <row r="5" spans="1:8" x14ac:dyDescent="0.35">
      <c r="A5" t="s">
        <v>14</v>
      </c>
      <c r="B5">
        <v>146.12</v>
      </c>
      <c r="C5">
        <v>694.91399999999999</v>
      </c>
      <c r="D5">
        <v>423.54700000000003</v>
      </c>
      <c r="E5">
        <v>90</v>
      </c>
      <c r="F5">
        <v>144.1</v>
      </c>
      <c r="H5">
        <f t="shared" si="0"/>
        <v>145.1064850377129</v>
      </c>
    </row>
    <row r="6" spans="1:8" x14ac:dyDescent="0.35">
      <c r="A6" t="s">
        <v>15</v>
      </c>
      <c r="B6">
        <v>200.66300000000001</v>
      </c>
      <c r="C6">
        <v>673.36599999999999</v>
      </c>
      <c r="D6">
        <v>203.02</v>
      </c>
      <c r="E6">
        <v>0</v>
      </c>
      <c r="F6">
        <v>193.93</v>
      </c>
      <c r="H6">
        <f t="shared" si="0"/>
        <v>197.26777635995191</v>
      </c>
    </row>
    <row r="7" spans="1:8" x14ac:dyDescent="0.35">
      <c r="A7" t="s">
        <v>16</v>
      </c>
      <c r="B7">
        <v>165.98500000000001</v>
      </c>
      <c r="C7">
        <v>285.84399999999999</v>
      </c>
      <c r="D7">
        <v>508.89699999999999</v>
      </c>
      <c r="E7">
        <v>0</v>
      </c>
      <c r="F7">
        <v>165.98500000000001</v>
      </c>
      <c r="H7">
        <f t="shared" si="0"/>
        <v>165.98500000000001</v>
      </c>
    </row>
    <row r="8" spans="1:8" x14ac:dyDescent="0.35">
      <c r="A8" t="s">
        <v>17</v>
      </c>
      <c r="B8">
        <v>296.50799999999998</v>
      </c>
      <c r="C8">
        <v>478</v>
      </c>
      <c r="D8">
        <v>1918</v>
      </c>
      <c r="E8">
        <v>70.084000000000003</v>
      </c>
      <c r="F8">
        <v>158.34200000000001</v>
      </c>
      <c r="H8">
        <f t="shared" si="0"/>
        <v>216.67872469626545</v>
      </c>
    </row>
    <row r="9" spans="1:8" x14ac:dyDescent="0.35">
      <c r="A9" t="s">
        <v>18</v>
      </c>
      <c r="B9">
        <v>268.88200000000001</v>
      </c>
      <c r="C9">
        <v>402</v>
      </c>
      <c r="D9">
        <v>0</v>
      </c>
      <c r="E9">
        <v>125.521</v>
      </c>
      <c r="F9">
        <v>199.995</v>
      </c>
      <c r="H9">
        <f t="shared" si="0"/>
        <v>231.89449236667954</v>
      </c>
    </row>
    <row r="10" spans="1:8" x14ac:dyDescent="0.35">
      <c r="A10" t="s">
        <v>19</v>
      </c>
      <c r="B10">
        <v>204.62700000000001</v>
      </c>
      <c r="C10">
        <v>1132</v>
      </c>
      <c r="D10">
        <v>896</v>
      </c>
      <c r="E10">
        <v>63.097999999999999</v>
      </c>
      <c r="F10">
        <v>183.524</v>
      </c>
      <c r="H10">
        <f t="shared" si="0"/>
        <v>193.78845566235364</v>
      </c>
    </row>
    <row r="11" spans="1:8" x14ac:dyDescent="0.35">
      <c r="A11" t="s">
        <v>20</v>
      </c>
      <c r="B11">
        <v>173.316</v>
      </c>
      <c r="C11">
        <v>1357</v>
      </c>
      <c r="D11">
        <v>1091</v>
      </c>
      <c r="E11">
        <v>22.38</v>
      </c>
      <c r="F11">
        <v>149.261</v>
      </c>
      <c r="H11">
        <f t="shared" si="0"/>
        <v>160.83942139910849</v>
      </c>
    </row>
    <row r="12" spans="1:8" x14ac:dyDescent="0.35">
      <c r="A12" t="s">
        <v>21</v>
      </c>
      <c r="B12">
        <v>206.96600000000001</v>
      </c>
      <c r="C12">
        <v>1463</v>
      </c>
      <c r="D12">
        <v>1222</v>
      </c>
      <c r="E12">
        <v>125.733</v>
      </c>
      <c r="F12">
        <v>194.857</v>
      </c>
      <c r="H12">
        <f t="shared" si="0"/>
        <v>200.82025261910215</v>
      </c>
    </row>
    <row r="13" spans="1:8" x14ac:dyDescent="0.35">
      <c r="A13" t="s">
        <v>22</v>
      </c>
      <c r="B13">
        <v>165.73599999999999</v>
      </c>
      <c r="C13">
        <v>1550</v>
      </c>
      <c r="D13">
        <v>620</v>
      </c>
      <c r="E13">
        <v>24.481999999999999</v>
      </c>
      <c r="F13">
        <v>157.16900000000001</v>
      </c>
      <c r="H13">
        <f t="shared" si="0"/>
        <v>161.39566717852125</v>
      </c>
    </row>
    <row r="14" spans="1:8" x14ac:dyDescent="0.35">
      <c r="A14" t="s">
        <v>23</v>
      </c>
      <c r="B14">
        <v>82.403999999999996</v>
      </c>
      <c r="C14">
        <v>1610</v>
      </c>
      <c r="D14">
        <v>872</v>
      </c>
      <c r="E14">
        <v>78.69</v>
      </c>
      <c r="F14">
        <v>74.878</v>
      </c>
      <c r="H14">
        <f t="shared" si="0"/>
        <v>78.550917957717076</v>
      </c>
    </row>
    <row r="15" spans="1:8" x14ac:dyDescent="0.35">
      <c r="A15" t="s">
        <v>24</v>
      </c>
      <c r="B15">
        <v>155.02099999999999</v>
      </c>
      <c r="C15">
        <v>1055</v>
      </c>
      <c r="D15">
        <v>955</v>
      </c>
      <c r="E15">
        <v>140.64099999999999</v>
      </c>
      <c r="F15">
        <v>144.50700000000001</v>
      </c>
      <c r="H15">
        <f t="shared" si="0"/>
        <v>149.67170623401071</v>
      </c>
    </row>
    <row r="16" spans="1:8" x14ac:dyDescent="0.35">
      <c r="A16" t="s">
        <v>25</v>
      </c>
      <c r="B16">
        <v>81.084000000000003</v>
      </c>
      <c r="C16">
        <v>66</v>
      </c>
      <c r="D16">
        <v>368</v>
      </c>
      <c r="E16">
        <v>57.893999999999998</v>
      </c>
      <c r="F16">
        <v>73.492000000000004</v>
      </c>
      <c r="H16">
        <f t="shared" si="0"/>
        <v>77.194723446619079</v>
      </c>
    </row>
    <row r="17" spans="1:8" x14ac:dyDescent="0.35">
      <c r="A17" t="s">
        <v>26</v>
      </c>
      <c r="B17">
        <v>166.065</v>
      </c>
      <c r="C17">
        <v>654</v>
      </c>
      <c r="D17">
        <v>258</v>
      </c>
      <c r="E17">
        <v>158.846</v>
      </c>
      <c r="F17">
        <v>144.38200000000001</v>
      </c>
      <c r="H17">
        <f t="shared" si="0"/>
        <v>154.84442782999974</v>
      </c>
    </row>
    <row r="18" spans="1:8" x14ac:dyDescent="0.35">
      <c r="A18" t="s">
        <v>27</v>
      </c>
      <c r="B18">
        <v>106.14400000000001</v>
      </c>
      <c r="C18">
        <v>606</v>
      </c>
      <c r="D18">
        <v>1566</v>
      </c>
      <c r="E18">
        <v>144.29300000000001</v>
      </c>
      <c r="F18">
        <v>95.912999999999997</v>
      </c>
      <c r="H18">
        <f t="shared" si="0"/>
        <v>100.8989071893249</v>
      </c>
    </row>
    <row r="19" spans="1:8" x14ac:dyDescent="0.35">
      <c r="A19" t="s">
        <v>28</v>
      </c>
      <c r="B19">
        <v>218.42400000000001</v>
      </c>
      <c r="C19">
        <v>1478</v>
      </c>
      <c r="D19">
        <v>1366</v>
      </c>
      <c r="E19">
        <v>168.62100000000001</v>
      </c>
      <c r="F19">
        <v>184.43299999999999</v>
      </c>
      <c r="H19">
        <f t="shared" si="0"/>
        <v>200.71022293844428</v>
      </c>
    </row>
    <row r="20" spans="1:8" x14ac:dyDescent="0.35">
      <c r="A20" t="s">
        <v>29</v>
      </c>
      <c r="B20">
        <v>186.94900000000001</v>
      </c>
      <c r="C20">
        <v>1125</v>
      </c>
      <c r="D20">
        <v>1098</v>
      </c>
      <c r="E20">
        <v>15.137</v>
      </c>
      <c r="F20">
        <v>154.69499999999999</v>
      </c>
      <c r="H20">
        <f t="shared" si="0"/>
        <v>170.0590354994406</v>
      </c>
    </row>
    <row r="21" spans="1:8" x14ac:dyDescent="0.35">
      <c r="A21" t="s">
        <v>30</v>
      </c>
      <c r="B21">
        <v>175.749</v>
      </c>
      <c r="C21">
        <v>229.61799999999999</v>
      </c>
      <c r="D21">
        <v>277.25900000000001</v>
      </c>
      <c r="E21">
        <v>0</v>
      </c>
      <c r="F21">
        <v>168.678</v>
      </c>
      <c r="H21">
        <f t="shared" si="0"/>
        <v>172.17720471072818</v>
      </c>
    </row>
    <row r="22" spans="1:8" x14ac:dyDescent="0.35">
      <c r="A22" t="s">
        <v>31</v>
      </c>
      <c r="B22">
        <v>156.55799999999999</v>
      </c>
      <c r="C22">
        <v>152.85400000000001</v>
      </c>
      <c r="D22">
        <v>247.46199999999999</v>
      </c>
      <c r="E22">
        <v>90</v>
      </c>
      <c r="F22">
        <v>153.52799999999999</v>
      </c>
      <c r="H22">
        <f t="shared" si="0"/>
        <v>155.03559792512169</v>
      </c>
    </row>
    <row r="23" spans="1:8" x14ac:dyDescent="0.35">
      <c r="A23" t="s">
        <v>32</v>
      </c>
      <c r="B23">
        <v>177.76900000000001</v>
      </c>
      <c r="C23">
        <v>376.07499999999999</v>
      </c>
      <c r="D23">
        <v>183.82900000000001</v>
      </c>
      <c r="E23">
        <v>0</v>
      </c>
      <c r="F23">
        <v>173.72900000000001</v>
      </c>
      <c r="H23">
        <f t="shared" si="0"/>
        <v>175.73739101568569</v>
      </c>
    </row>
    <row r="24" spans="1:8" x14ac:dyDescent="0.35">
      <c r="A24" t="s">
        <v>33</v>
      </c>
      <c r="B24">
        <v>169.68799999999999</v>
      </c>
      <c r="C24">
        <v>311.43200000000002</v>
      </c>
      <c r="D24">
        <v>499.97399999999999</v>
      </c>
      <c r="E24">
        <v>0</v>
      </c>
      <c r="F24">
        <v>167.66800000000001</v>
      </c>
      <c r="H24">
        <f t="shared" si="0"/>
        <v>168.67497616421946</v>
      </c>
    </row>
    <row r="25" spans="1:8" x14ac:dyDescent="0.35">
      <c r="A25" t="s">
        <v>34</v>
      </c>
      <c r="B25">
        <v>165.648</v>
      </c>
      <c r="C25">
        <v>157.904</v>
      </c>
      <c r="D25">
        <v>439.37200000000001</v>
      </c>
      <c r="E25">
        <v>0</v>
      </c>
      <c r="F25">
        <v>161.608</v>
      </c>
      <c r="H25">
        <f t="shared" si="0"/>
        <v>163.61553099874106</v>
      </c>
    </row>
    <row r="26" spans="1:8" x14ac:dyDescent="0.35">
      <c r="A26" t="s">
        <v>35</v>
      </c>
      <c r="B26">
        <v>177.76900000000001</v>
      </c>
      <c r="C26">
        <v>758.37900000000002</v>
      </c>
      <c r="D26">
        <v>468.66300000000001</v>
      </c>
      <c r="E26">
        <v>90</v>
      </c>
      <c r="F26">
        <v>164.63800000000001</v>
      </c>
      <c r="H26">
        <f t="shared" si="0"/>
        <v>171.07756317530362</v>
      </c>
    </row>
    <row r="27" spans="1:8" x14ac:dyDescent="0.35">
      <c r="A27" t="s">
        <v>36</v>
      </c>
      <c r="B27">
        <v>204.703</v>
      </c>
      <c r="C27">
        <v>546.77300000000002</v>
      </c>
      <c r="D27">
        <v>229.95500000000001</v>
      </c>
      <c r="E27">
        <v>0</v>
      </c>
      <c r="F27">
        <v>201.33699999999999</v>
      </c>
      <c r="H27">
        <f t="shared" si="0"/>
        <v>203.01302399353594</v>
      </c>
    </row>
    <row r="28" spans="1:8" x14ac:dyDescent="0.35">
      <c r="A28" t="s">
        <v>37</v>
      </c>
      <c r="B28">
        <v>55.216000000000001</v>
      </c>
      <c r="C28">
        <v>320.18599999999998</v>
      </c>
      <c r="D28">
        <v>199.99</v>
      </c>
      <c r="E28">
        <v>0</v>
      </c>
      <c r="F28">
        <v>53.195999999999998</v>
      </c>
      <c r="H28">
        <f t="shared" si="0"/>
        <v>54.196589708209501</v>
      </c>
    </row>
    <row r="29" spans="1:8" x14ac:dyDescent="0.35">
      <c r="A29" t="s">
        <v>38</v>
      </c>
      <c r="B29">
        <v>186.85900000000001</v>
      </c>
      <c r="C29">
        <v>446.44200000000001</v>
      </c>
      <c r="D29">
        <v>223.221</v>
      </c>
      <c r="E29">
        <v>90</v>
      </c>
      <c r="F29">
        <v>183.82900000000001</v>
      </c>
      <c r="H29">
        <f t="shared" si="0"/>
        <v>185.33780809915717</v>
      </c>
    </row>
    <row r="30" spans="1:8" x14ac:dyDescent="0.35">
      <c r="A30" t="s">
        <v>39</v>
      </c>
      <c r="B30">
        <v>205.71299999999999</v>
      </c>
      <c r="C30">
        <v>225.74600000000001</v>
      </c>
      <c r="D30">
        <v>478.76299999999998</v>
      </c>
      <c r="E30">
        <v>90</v>
      </c>
      <c r="F30">
        <v>201.673</v>
      </c>
      <c r="H30">
        <f t="shared" si="0"/>
        <v>203.68298370016089</v>
      </c>
    </row>
    <row r="31" spans="1:8" x14ac:dyDescent="0.35">
      <c r="A31" t="s">
        <v>40</v>
      </c>
      <c r="B31">
        <v>161.94499999999999</v>
      </c>
      <c r="C31">
        <v>321.86900000000003</v>
      </c>
      <c r="D31">
        <v>328.26600000000002</v>
      </c>
      <c r="E31">
        <v>0</v>
      </c>
      <c r="F31">
        <v>157.56800000000001</v>
      </c>
      <c r="H31">
        <f t="shared" si="0"/>
        <v>159.74150919532468</v>
      </c>
    </row>
    <row r="32" spans="1:8" x14ac:dyDescent="0.35">
      <c r="A32" t="s">
        <v>41</v>
      </c>
      <c r="B32">
        <v>193.93</v>
      </c>
      <c r="C32">
        <v>401.495</v>
      </c>
      <c r="D32">
        <v>600.97900000000004</v>
      </c>
      <c r="E32">
        <v>90</v>
      </c>
      <c r="F32">
        <v>192.24600000000001</v>
      </c>
      <c r="H32">
        <f t="shared" si="0"/>
        <v>193.08616413404667</v>
      </c>
    </row>
    <row r="33" spans="1:8" x14ac:dyDescent="0.35">
      <c r="A33" t="s">
        <v>42</v>
      </c>
      <c r="B33">
        <v>172.38200000000001</v>
      </c>
      <c r="C33">
        <v>496.608</v>
      </c>
      <c r="D33">
        <v>410.58499999999998</v>
      </c>
      <c r="E33">
        <v>0</v>
      </c>
      <c r="F33">
        <v>172.04499999999999</v>
      </c>
      <c r="H33">
        <f t="shared" si="0"/>
        <v>172.21341756669253</v>
      </c>
    </row>
    <row r="34" spans="1:8" x14ac:dyDescent="0.35">
      <c r="A34" t="s">
        <v>43</v>
      </c>
      <c r="B34">
        <v>242.07499999999999</v>
      </c>
      <c r="C34">
        <v>779.75800000000004</v>
      </c>
      <c r="D34">
        <v>479.43700000000001</v>
      </c>
      <c r="E34">
        <v>90</v>
      </c>
      <c r="F34">
        <v>237.02500000000001</v>
      </c>
      <c r="H34">
        <f t="shared" si="0"/>
        <v>239.53669212669695</v>
      </c>
    </row>
    <row r="35" spans="1:8" x14ac:dyDescent="0.35">
      <c r="A35" t="s">
        <v>44</v>
      </c>
      <c r="B35">
        <v>149.15100000000001</v>
      </c>
      <c r="C35">
        <v>481.79399999999998</v>
      </c>
      <c r="D35">
        <v>253.017</v>
      </c>
      <c r="E35">
        <v>0</v>
      </c>
      <c r="F35">
        <v>145.11000000000001</v>
      </c>
      <c r="H35">
        <f t="shared" si="0"/>
        <v>147.11662587892641</v>
      </c>
    </row>
    <row r="36" spans="1:8" x14ac:dyDescent="0.35">
      <c r="A36" t="s">
        <v>45</v>
      </c>
      <c r="B36">
        <v>90.567999999999998</v>
      </c>
      <c r="C36">
        <v>218.00200000000001</v>
      </c>
      <c r="D36">
        <v>279.447</v>
      </c>
      <c r="E36">
        <v>90</v>
      </c>
      <c r="F36">
        <v>89.894000000000005</v>
      </c>
      <c r="H36">
        <f t="shared" si="0"/>
        <v>90.230370674180435</v>
      </c>
    </row>
    <row r="37" spans="1:8" x14ac:dyDescent="0.35">
      <c r="A37" t="s">
        <v>46</v>
      </c>
      <c r="B37">
        <v>178.44200000000001</v>
      </c>
      <c r="C37">
        <v>269.01</v>
      </c>
      <c r="D37">
        <v>206.72300000000001</v>
      </c>
      <c r="E37">
        <v>90</v>
      </c>
      <c r="F37">
        <v>173.72900000000001</v>
      </c>
      <c r="H37">
        <f t="shared" si="0"/>
        <v>176.06973112377949</v>
      </c>
    </row>
    <row r="38" spans="1:8" x14ac:dyDescent="0.35">
      <c r="A38" t="s">
        <v>47</v>
      </c>
      <c r="B38">
        <v>167.33199999999999</v>
      </c>
      <c r="C38">
        <v>106.392</v>
      </c>
      <c r="D38">
        <v>260.92899999999997</v>
      </c>
      <c r="E38">
        <v>90</v>
      </c>
      <c r="F38">
        <v>164.97499999999999</v>
      </c>
      <c r="H38">
        <f t="shared" si="0"/>
        <v>166.14932049214045</v>
      </c>
    </row>
    <row r="39" spans="1:8" x14ac:dyDescent="0.35">
      <c r="A39" t="s">
        <v>48</v>
      </c>
      <c r="B39">
        <v>130.29599999999999</v>
      </c>
      <c r="C39">
        <v>581.11500000000001</v>
      </c>
      <c r="D39">
        <v>525.73099999999999</v>
      </c>
      <c r="E39">
        <v>0</v>
      </c>
      <c r="F39">
        <v>129.62299999999999</v>
      </c>
      <c r="H39">
        <f t="shared" si="0"/>
        <v>129.95906435489599</v>
      </c>
    </row>
    <row r="40" spans="1:8" x14ac:dyDescent="0.35">
      <c r="A40" t="s">
        <v>49</v>
      </c>
      <c r="B40">
        <v>162.61799999999999</v>
      </c>
      <c r="C40">
        <v>745.41700000000003</v>
      </c>
      <c r="D40">
        <v>660.23599999999999</v>
      </c>
      <c r="E40">
        <v>90</v>
      </c>
      <c r="F40">
        <v>161.608</v>
      </c>
      <c r="H40">
        <f t="shared" si="0"/>
        <v>162.112213432548</v>
      </c>
    </row>
    <row r="41" spans="1:8" x14ac:dyDescent="0.35">
      <c r="A41" t="s">
        <v>50</v>
      </c>
      <c r="B41">
        <v>179.25800000000001</v>
      </c>
      <c r="C41">
        <v>493</v>
      </c>
      <c r="D41">
        <v>1438</v>
      </c>
      <c r="E41">
        <v>125.212</v>
      </c>
      <c r="F41">
        <v>162.03299999999999</v>
      </c>
      <c r="H41">
        <f t="shared" si="0"/>
        <v>170.4280244384708</v>
      </c>
    </row>
    <row r="42" spans="1:8" x14ac:dyDescent="0.35">
      <c r="A42" t="s">
        <v>51</v>
      </c>
      <c r="B42">
        <v>185.84899999999999</v>
      </c>
      <c r="C42">
        <v>457.38400000000001</v>
      </c>
      <c r="D42">
        <v>453.84899999999999</v>
      </c>
      <c r="E42">
        <v>90</v>
      </c>
      <c r="F42">
        <v>180.79900000000001</v>
      </c>
      <c r="H42">
        <f t="shared" si="0"/>
        <v>183.30661022178114</v>
      </c>
    </row>
    <row r="43" spans="1:8" x14ac:dyDescent="0.35">
      <c r="A43" t="s">
        <v>52</v>
      </c>
      <c r="B43">
        <v>180.46199999999999</v>
      </c>
      <c r="C43">
        <v>572.69799999999998</v>
      </c>
      <c r="D43">
        <v>307.56</v>
      </c>
      <c r="E43">
        <v>0</v>
      </c>
      <c r="F43">
        <v>175.41200000000001</v>
      </c>
      <c r="H43">
        <f t="shared" si="0"/>
        <v>177.91908369818006</v>
      </c>
    </row>
    <row r="44" spans="1:8" x14ac:dyDescent="0.35">
      <c r="A44" t="s">
        <v>53</v>
      </c>
      <c r="B44">
        <v>161.94499999999999</v>
      </c>
      <c r="C44">
        <v>257.56299999999999</v>
      </c>
      <c r="D44">
        <v>239.71799999999999</v>
      </c>
      <c r="E44">
        <v>90</v>
      </c>
      <c r="F44">
        <v>158.91399999999999</v>
      </c>
      <c r="H44">
        <f t="shared" si="0"/>
        <v>160.4223417420404</v>
      </c>
    </row>
    <row r="45" spans="1:8" x14ac:dyDescent="0.35">
      <c r="A45" t="s">
        <v>54</v>
      </c>
      <c r="B45">
        <v>141.07</v>
      </c>
      <c r="C45">
        <v>44.779000000000003</v>
      </c>
      <c r="D45">
        <v>212.279</v>
      </c>
      <c r="E45">
        <v>0</v>
      </c>
      <c r="F45">
        <v>139.05000000000001</v>
      </c>
      <c r="H45">
        <f t="shared" si="0"/>
        <v>140.05635829907902</v>
      </c>
    </row>
    <row r="46" spans="1:8" x14ac:dyDescent="0.35">
      <c r="A46" t="s">
        <v>55</v>
      </c>
      <c r="B46">
        <v>188.54300000000001</v>
      </c>
      <c r="C46">
        <v>181.47200000000001</v>
      </c>
      <c r="D46">
        <v>453.512</v>
      </c>
      <c r="E46">
        <v>90</v>
      </c>
      <c r="F46">
        <v>185.84899999999999</v>
      </c>
      <c r="H46">
        <f t="shared" si="0"/>
        <v>187.19115365582851</v>
      </c>
    </row>
    <row r="47" spans="1:8" x14ac:dyDescent="0.35">
      <c r="A47" t="s">
        <v>56</v>
      </c>
      <c r="B47">
        <v>144.43700000000001</v>
      </c>
      <c r="C47">
        <v>405.36700000000002</v>
      </c>
      <c r="D47">
        <v>258.90899999999999</v>
      </c>
      <c r="E47">
        <v>90</v>
      </c>
      <c r="F47">
        <v>138.71299999999999</v>
      </c>
      <c r="H47">
        <f t="shared" si="0"/>
        <v>141.54606875854941</v>
      </c>
    </row>
    <row r="48" spans="1:8" x14ac:dyDescent="0.35">
      <c r="A48" t="s">
        <v>57</v>
      </c>
      <c r="B48">
        <v>121.54300000000001</v>
      </c>
      <c r="C48">
        <v>531.11800000000005</v>
      </c>
      <c r="D48">
        <v>290.221</v>
      </c>
      <c r="E48">
        <v>90</v>
      </c>
      <c r="F48">
        <v>120.869</v>
      </c>
      <c r="H48">
        <f t="shared" si="0"/>
        <v>121.20553150331052</v>
      </c>
    </row>
    <row r="49" spans="1:8" x14ac:dyDescent="0.35">
      <c r="A49" t="s">
        <v>58</v>
      </c>
      <c r="B49">
        <v>183.49199999999999</v>
      </c>
      <c r="C49">
        <v>551.82399999999996</v>
      </c>
      <c r="D49">
        <v>125.246</v>
      </c>
      <c r="E49">
        <v>0</v>
      </c>
      <c r="F49">
        <v>177.095</v>
      </c>
      <c r="H49">
        <f t="shared" si="0"/>
        <v>180.2651262446511</v>
      </c>
    </row>
    <row r="50" spans="1:8" x14ac:dyDescent="0.35">
      <c r="A50" t="s">
        <v>59</v>
      </c>
      <c r="B50">
        <v>94.944999999999993</v>
      </c>
      <c r="C50">
        <v>367.32100000000003</v>
      </c>
      <c r="D50">
        <v>72.891999999999996</v>
      </c>
      <c r="E50">
        <v>0</v>
      </c>
      <c r="F50">
        <v>87.873999999999995</v>
      </c>
      <c r="H50">
        <f t="shared" si="0"/>
        <v>91.341102084439498</v>
      </c>
    </row>
    <row r="51" spans="1:8" x14ac:dyDescent="0.35">
      <c r="A51" t="s">
        <v>60</v>
      </c>
      <c r="B51">
        <v>128.27600000000001</v>
      </c>
      <c r="C51">
        <v>319.00700000000001</v>
      </c>
      <c r="D51">
        <v>354.52699999999999</v>
      </c>
      <c r="E51">
        <v>90</v>
      </c>
      <c r="F51">
        <v>127.60299999999999</v>
      </c>
      <c r="H51">
        <f t="shared" si="0"/>
        <v>127.93905747659704</v>
      </c>
    </row>
    <row r="52" spans="1:8" x14ac:dyDescent="0.35">
      <c r="A52" t="s">
        <v>61</v>
      </c>
      <c r="B52">
        <v>159.58799999999999</v>
      </c>
      <c r="C52">
        <v>539.70299999999997</v>
      </c>
      <c r="D52">
        <v>595.59299999999996</v>
      </c>
      <c r="E52">
        <v>90</v>
      </c>
      <c r="F52">
        <v>158.91399999999999</v>
      </c>
      <c r="H52">
        <f t="shared" si="0"/>
        <v>159.25064342727157</v>
      </c>
    </row>
    <row r="53" spans="1:8" x14ac:dyDescent="0.35">
      <c r="A53" t="s">
        <v>62</v>
      </c>
      <c r="B53">
        <v>191.90899999999999</v>
      </c>
      <c r="C53">
        <v>136.69300000000001</v>
      </c>
      <c r="D53">
        <v>642.72799999999995</v>
      </c>
      <c r="E53">
        <v>90</v>
      </c>
      <c r="F53">
        <v>189.88900000000001</v>
      </c>
      <c r="H53">
        <f t="shared" si="0"/>
        <v>190.89632814960061</v>
      </c>
    </row>
    <row r="54" spans="1:8" x14ac:dyDescent="0.35">
      <c r="A54" t="s">
        <v>63</v>
      </c>
      <c r="B54">
        <v>357.86099999999999</v>
      </c>
      <c r="C54">
        <v>834</v>
      </c>
      <c r="D54">
        <v>1401</v>
      </c>
      <c r="E54">
        <v>53.917000000000002</v>
      </c>
      <c r="F54">
        <v>201.75</v>
      </c>
      <c r="H54">
        <f t="shared" si="0"/>
        <v>268.69770514464761</v>
      </c>
    </row>
    <row r="55" spans="1:8" x14ac:dyDescent="0.35">
      <c r="A55" t="s">
        <v>64</v>
      </c>
      <c r="B55">
        <v>209.21100000000001</v>
      </c>
      <c r="C55">
        <v>1770</v>
      </c>
      <c r="D55">
        <v>899</v>
      </c>
      <c r="E55">
        <v>71.418999999999997</v>
      </c>
      <c r="F55">
        <v>176.65299999999999</v>
      </c>
      <c r="H55">
        <f t="shared" si="0"/>
        <v>192.24398763810535</v>
      </c>
    </row>
    <row r="56" spans="1:8" x14ac:dyDescent="0.35">
      <c r="A56" t="s">
        <v>65</v>
      </c>
      <c r="B56">
        <v>166.995</v>
      </c>
      <c r="C56">
        <v>496.10300000000001</v>
      </c>
      <c r="D56">
        <v>503.678</v>
      </c>
      <c r="E56">
        <v>90</v>
      </c>
      <c r="F56">
        <v>165.98500000000001</v>
      </c>
      <c r="H56">
        <f t="shared" si="0"/>
        <v>166.48923411139833</v>
      </c>
    </row>
    <row r="57" spans="1:8" x14ac:dyDescent="0.35">
      <c r="A57" t="s">
        <v>66</v>
      </c>
      <c r="B57">
        <v>170.02500000000001</v>
      </c>
      <c r="C57">
        <v>659.56200000000001</v>
      </c>
      <c r="D57">
        <v>345.774</v>
      </c>
      <c r="E57">
        <v>0</v>
      </c>
      <c r="F57">
        <v>163.62799999999999</v>
      </c>
      <c r="H57">
        <f t="shared" si="0"/>
        <v>166.79583537966408</v>
      </c>
    </row>
    <row r="58" spans="1:8" x14ac:dyDescent="0.35">
      <c r="A58" t="s">
        <v>67</v>
      </c>
      <c r="B58">
        <v>197.29599999999999</v>
      </c>
      <c r="C58">
        <v>111.105</v>
      </c>
      <c r="D58">
        <v>548.28899999999999</v>
      </c>
      <c r="E58">
        <v>0</v>
      </c>
      <c r="F58">
        <v>194.94</v>
      </c>
      <c r="H58">
        <f t="shared" si="0"/>
        <v>196.11446208783278</v>
      </c>
    </row>
    <row r="59" spans="1:8" x14ac:dyDescent="0.35">
      <c r="A59" t="s">
        <v>68</v>
      </c>
      <c r="B59">
        <v>168.005</v>
      </c>
      <c r="C59">
        <v>151.17099999999999</v>
      </c>
      <c r="D59">
        <v>234.83699999999999</v>
      </c>
      <c r="E59">
        <v>0</v>
      </c>
      <c r="F59">
        <v>161.94499999999999</v>
      </c>
      <c r="H59">
        <f t="shared" si="0"/>
        <v>164.94717252805518</v>
      </c>
    </row>
    <row r="60" spans="1:8" x14ac:dyDescent="0.35">
      <c r="A60" t="s">
        <v>71</v>
      </c>
      <c r="B60">
        <v>51.176000000000002</v>
      </c>
      <c r="C60">
        <v>366.64800000000002</v>
      </c>
      <c r="D60">
        <v>97.638000000000005</v>
      </c>
      <c r="E60">
        <v>0</v>
      </c>
      <c r="F60">
        <v>50.502000000000002</v>
      </c>
      <c r="H60">
        <f t="shared" si="0"/>
        <v>50.837883040110945</v>
      </c>
    </row>
    <row r="61" spans="1:8" x14ac:dyDescent="0.35">
      <c r="A61" t="s">
        <v>72</v>
      </c>
      <c r="B61">
        <v>182.81899999999999</v>
      </c>
      <c r="C61">
        <v>651.65</v>
      </c>
      <c r="D61">
        <v>585.49199999999996</v>
      </c>
      <c r="E61">
        <v>90</v>
      </c>
      <c r="F61">
        <v>176.08500000000001</v>
      </c>
      <c r="H61">
        <f t="shared" si="0"/>
        <v>179.42041025201118</v>
      </c>
    </row>
    <row r="62" spans="1:8" x14ac:dyDescent="0.35">
      <c r="A62" t="s">
        <v>73</v>
      </c>
      <c r="B62">
        <v>199.316</v>
      </c>
      <c r="C62">
        <v>338.19799999999998</v>
      </c>
      <c r="D62">
        <v>292.24099999999999</v>
      </c>
      <c r="E62">
        <v>90</v>
      </c>
      <c r="F62">
        <v>197.63300000000001</v>
      </c>
      <c r="H62">
        <f t="shared" si="0"/>
        <v>198.47271607956597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FDF41-D429-41DF-A1F4-FDDC2449E4B5}">
  <dimension ref="A1:H62"/>
  <sheetViews>
    <sheetView topLeftCell="B40" workbookViewId="0">
      <selection activeCell="H3" sqref="H3:H62"/>
    </sheetView>
  </sheetViews>
  <sheetFormatPr baseColWidth="10" defaultRowHeight="14.5" x14ac:dyDescent="0.35"/>
  <cols>
    <col min="1" max="6" width="10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 x14ac:dyDescent="0.3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74</v>
      </c>
    </row>
    <row r="3" spans="1:8" x14ac:dyDescent="0.35">
      <c r="A3" t="s">
        <v>12</v>
      </c>
      <c r="B3">
        <v>127.26600000000001</v>
      </c>
      <c r="C3">
        <v>9.4269999999999996</v>
      </c>
      <c r="D3">
        <v>73.902000000000001</v>
      </c>
      <c r="E3">
        <v>0</v>
      </c>
      <c r="F3">
        <v>120.869</v>
      </c>
      <c r="H3">
        <f t="shared" ref="H3:H34" si="0">GEOMEAN(F3,B3)</f>
        <v>124.02626396856434</v>
      </c>
    </row>
    <row r="4" spans="1:8" x14ac:dyDescent="0.35">
      <c r="A4" t="s">
        <v>13</v>
      </c>
      <c r="B4">
        <v>144.1</v>
      </c>
      <c r="C4">
        <v>180.46199999999999</v>
      </c>
      <c r="D4">
        <v>127.26600000000001</v>
      </c>
      <c r="E4">
        <v>0</v>
      </c>
      <c r="F4">
        <v>142.08000000000001</v>
      </c>
      <c r="H4">
        <f t="shared" si="0"/>
        <v>143.08643541580034</v>
      </c>
    </row>
    <row r="5" spans="1:8" x14ac:dyDescent="0.35">
      <c r="A5" t="s">
        <v>14</v>
      </c>
      <c r="B5">
        <v>177.76900000000001</v>
      </c>
      <c r="C5">
        <v>427.25099999999998</v>
      </c>
      <c r="D5">
        <v>234.83699999999999</v>
      </c>
      <c r="E5">
        <v>0</v>
      </c>
      <c r="F5">
        <v>177.43199999999999</v>
      </c>
      <c r="H5">
        <f t="shared" si="0"/>
        <v>177.60042006707079</v>
      </c>
    </row>
    <row r="6" spans="1:8" x14ac:dyDescent="0.35">
      <c r="A6" t="s">
        <v>15</v>
      </c>
      <c r="B6">
        <v>140.73400000000001</v>
      </c>
      <c r="C6">
        <v>304.69799999999998</v>
      </c>
      <c r="D6">
        <v>297.96499999999997</v>
      </c>
      <c r="E6">
        <v>0</v>
      </c>
      <c r="F6">
        <v>136.69300000000001</v>
      </c>
      <c r="H6">
        <f t="shared" si="0"/>
        <v>138.69878392401284</v>
      </c>
    </row>
    <row r="7" spans="1:8" x14ac:dyDescent="0.35">
      <c r="A7" t="s">
        <v>16</v>
      </c>
      <c r="B7">
        <v>131.30600000000001</v>
      </c>
      <c r="C7">
        <v>247.29400000000001</v>
      </c>
      <c r="D7">
        <v>327.59300000000002</v>
      </c>
      <c r="E7">
        <v>90</v>
      </c>
      <c r="F7">
        <v>126.256</v>
      </c>
      <c r="H7">
        <f t="shared" si="0"/>
        <v>128.7562438718993</v>
      </c>
    </row>
    <row r="8" spans="1:8" x14ac:dyDescent="0.35">
      <c r="A8" t="s">
        <v>17</v>
      </c>
      <c r="B8">
        <v>133.327</v>
      </c>
      <c r="C8">
        <v>264.46499999999997</v>
      </c>
      <c r="D8">
        <v>486.17</v>
      </c>
      <c r="E8">
        <v>90</v>
      </c>
      <c r="F8">
        <v>132.316</v>
      </c>
      <c r="H8">
        <f t="shared" si="0"/>
        <v>132.82053806546637</v>
      </c>
    </row>
    <row r="9" spans="1:8" x14ac:dyDescent="0.35">
      <c r="A9" t="s">
        <v>18</v>
      </c>
      <c r="B9">
        <v>154.53800000000001</v>
      </c>
      <c r="C9">
        <v>119.017</v>
      </c>
      <c r="D9">
        <v>282.81400000000002</v>
      </c>
      <c r="E9">
        <v>90</v>
      </c>
      <c r="F9">
        <v>152.517</v>
      </c>
      <c r="H9">
        <f t="shared" si="0"/>
        <v>153.52417446773651</v>
      </c>
    </row>
    <row r="10" spans="1:8" x14ac:dyDescent="0.35">
      <c r="A10" t="s">
        <v>19</v>
      </c>
      <c r="B10">
        <v>80.466999999999999</v>
      </c>
      <c r="C10">
        <v>165.98500000000001</v>
      </c>
      <c r="D10">
        <v>489.53699999999998</v>
      </c>
      <c r="E10">
        <v>90</v>
      </c>
      <c r="F10">
        <v>79.456999999999994</v>
      </c>
      <c r="H10">
        <f t="shared" si="0"/>
        <v>79.960405320383401</v>
      </c>
    </row>
    <row r="11" spans="1:8" x14ac:dyDescent="0.35">
      <c r="A11" t="s">
        <v>20</v>
      </c>
      <c r="B11">
        <v>141.07</v>
      </c>
      <c r="C11">
        <v>75.754000000000005</v>
      </c>
      <c r="D11">
        <v>347.96199999999999</v>
      </c>
      <c r="E11">
        <v>0</v>
      </c>
      <c r="F11">
        <v>139.72399999999999</v>
      </c>
      <c r="H11">
        <f t="shared" si="0"/>
        <v>140.39538696125311</v>
      </c>
    </row>
    <row r="12" spans="1:8" x14ac:dyDescent="0.35">
      <c r="A12" t="s">
        <v>21</v>
      </c>
      <c r="B12">
        <v>125.583</v>
      </c>
      <c r="C12">
        <v>449.47199999999998</v>
      </c>
      <c r="D12">
        <v>85.686000000000007</v>
      </c>
      <c r="E12">
        <v>0</v>
      </c>
      <c r="F12">
        <v>120.869</v>
      </c>
      <c r="H12">
        <f t="shared" si="0"/>
        <v>123.20345622992888</v>
      </c>
    </row>
    <row r="13" spans="1:8" x14ac:dyDescent="0.35">
      <c r="A13" t="s">
        <v>22</v>
      </c>
      <c r="B13">
        <v>134.673</v>
      </c>
      <c r="C13">
        <v>461.92899999999997</v>
      </c>
      <c r="D13">
        <v>388.53199999999998</v>
      </c>
      <c r="E13">
        <v>0</v>
      </c>
      <c r="F13">
        <v>134.673</v>
      </c>
      <c r="H13">
        <f t="shared" si="0"/>
        <v>134.673</v>
      </c>
    </row>
    <row r="14" spans="1:8" x14ac:dyDescent="0.35">
      <c r="A14" t="s">
        <v>23</v>
      </c>
      <c r="B14">
        <v>175.749</v>
      </c>
      <c r="C14">
        <v>405.03</v>
      </c>
      <c r="D14">
        <v>538.86099999999999</v>
      </c>
      <c r="E14">
        <v>0</v>
      </c>
      <c r="F14">
        <v>174.739</v>
      </c>
      <c r="H14">
        <f t="shared" si="0"/>
        <v>175.24327237015405</v>
      </c>
    </row>
    <row r="15" spans="1:8" x14ac:dyDescent="0.35">
      <c r="A15" t="s">
        <v>24</v>
      </c>
      <c r="B15">
        <v>144.43700000000001</v>
      </c>
      <c r="C15">
        <v>165.98500000000001</v>
      </c>
      <c r="D15">
        <v>556.03200000000004</v>
      </c>
      <c r="E15">
        <v>0</v>
      </c>
      <c r="F15">
        <v>142.417</v>
      </c>
      <c r="H15">
        <f t="shared" si="0"/>
        <v>143.42344379145274</v>
      </c>
    </row>
    <row r="16" spans="1:8" x14ac:dyDescent="0.35">
      <c r="A16" t="s">
        <v>25</v>
      </c>
      <c r="B16">
        <v>134.33699999999999</v>
      </c>
      <c r="C16">
        <v>567.64800000000002</v>
      </c>
      <c r="D16">
        <v>469.673</v>
      </c>
      <c r="E16">
        <v>0</v>
      </c>
      <c r="F16">
        <v>134</v>
      </c>
      <c r="H16">
        <f t="shared" si="0"/>
        <v>134.16839419177677</v>
      </c>
    </row>
    <row r="17" spans="1:8" x14ac:dyDescent="0.35">
      <c r="A17" t="s">
        <v>26</v>
      </c>
      <c r="B17">
        <v>139.72399999999999</v>
      </c>
      <c r="C17">
        <v>589.53200000000004</v>
      </c>
      <c r="D17">
        <v>340.55500000000001</v>
      </c>
      <c r="E17">
        <v>0</v>
      </c>
      <c r="F17">
        <v>130.29599999999999</v>
      </c>
      <c r="H17">
        <f t="shared" si="0"/>
        <v>134.92767805013173</v>
      </c>
    </row>
    <row r="18" spans="1:8" x14ac:dyDescent="0.35">
      <c r="A18" t="s">
        <v>27</v>
      </c>
      <c r="B18">
        <v>158.578</v>
      </c>
      <c r="C18">
        <v>721.17499999999995</v>
      </c>
      <c r="D18">
        <v>302.005</v>
      </c>
      <c r="E18">
        <v>0</v>
      </c>
      <c r="F18">
        <v>153.52799999999999</v>
      </c>
      <c r="H18">
        <f t="shared" si="0"/>
        <v>156.03257090748713</v>
      </c>
    </row>
    <row r="19" spans="1:8" x14ac:dyDescent="0.35">
      <c r="A19" t="s">
        <v>28</v>
      </c>
      <c r="B19">
        <v>125.583</v>
      </c>
      <c r="C19">
        <v>596.60299999999995</v>
      </c>
      <c r="D19">
        <v>207.73400000000001</v>
      </c>
      <c r="E19">
        <v>0</v>
      </c>
      <c r="F19">
        <v>123.226</v>
      </c>
      <c r="H19">
        <f t="shared" si="0"/>
        <v>124.39891783291364</v>
      </c>
    </row>
    <row r="20" spans="1:8" x14ac:dyDescent="0.35">
      <c r="A20" t="s">
        <v>29</v>
      </c>
      <c r="B20">
        <v>135.34700000000001</v>
      </c>
      <c r="C20">
        <v>776.39099999999996</v>
      </c>
      <c r="D20">
        <v>225.24100000000001</v>
      </c>
      <c r="E20">
        <v>90</v>
      </c>
      <c r="F20">
        <v>134.673</v>
      </c>
      <c r="H20">
        <f t="shared" si="0"/>
        <v>135.00957940457411</v>
      </c>
    </row>
    <row r="21" spans="1:8" x14ac:dyDescent="0.35">
      <c r="A21" t="s">
        <v>30</v>
      </c>
      <c r="B21">
        <v>153.33000000000001</v>
      </c>
      <c r="C21">
        <v>2141</v>
      </c>
      <c r="D21">
        <v>1490</v>
      </c>
      <c r="E21">
        <v>44.287999999999997</v>
      </c>
      <c r="F21">
        <v>126.014</v>
      </c>
      <c r="H21">
        <f t="shared" si="0"/>
        <v>139.00261371643342</v>
      </c>
    </row>
    <row r="22" spans="1:8" x14ac:dyDescent="0.35">
      <c r="A22" t="s">
        <v>31</v>
      </c>
      <c r="B22">
        <v>141.40700000000001</v>
      </c>
      <c r="C22">
        <v>677.40700000000004</v>
      </c>
      <c r="D22">
        <v>578.42200000000003</v>
      </c>
      <c r="E22">
        <v>0</v>
      </c>
      <c r="F22">
        <v>141.40700000000001</v>
      </c>
      <c r="H22">
        <f t="shared" si="0"/>
        <v>141.40700000000001</v>
      </c>
    </row>
    <row r="23" spans="1:8" x14ac:dyDescent="0.35">
      <c r="A23" t="s">
        <v>32</v>
      </c>
      <c r="B23">
        <v>137.392</v>
      </c>
      <c r="C23">
        <v>1017</v>
      </c>
      <c r="D23">
        <v>296</v>
      </c>
      <c r="E23">
        <v>150.16800000000001</v>
      </c>
      <c r="F23">
        <v>125.84</v>
      </c>
      <c r="H23">
        <f t="shared" si="0"/>
        <v>131.48919833963549</v>
      </c>
    </row>
    <row r="24" spans="1:8" x14ac:dyDescent="0.35">
      <c r="A24" t="s">
        <v>33</v>
      </c>
      <c r="B24">
        <v>135.88800000000001</v>
      </c>
      <c r="C24">
        <v>1046</v>
      </c>
      <c r="D24">
        <v>1402</v>
      </c>
      <c r="E24">
        <v>48.012999999999998</v>
      </c>
      <c r="F24">
        <v>120.914</v>
      </c>
      <c r="H24">
        <f t="shared" si="0"/>
        <v>128.18253247615294</v>
      </c>
    </row>
    <row r="25" spans="1:8" x14ac:dyDescent="0.35">
      <c r="A25" t="s">
        <v>34</v>
      </c>
      <c r="B25">
        <v>91.787999999999997</v>
      </c>
      <c r="C25">
        <v>258</v>
      </c>
      <c r="D25">
        <v>1490</v>
      </c>
      <c r="E25">
        <v>162.49600000000001</v>
      </c>
      <c r="F25">
        <v>71.588999999999999</v>
      </c>
      <c r="H25">
        <f t="shared" si="0"/>
        <v>81.061773555727243</v>
      </c>
    </row>
    <row r="26" spans="1:8" x14ac:dyDescent="0.35">
      <c r="A26" t="s">
        <v>35</v>
      </c>
      <c r="B26">
        <v>73.198999999999998</v>
      </c>
      <c r="C26">
        <v>186</v>
      </c>
      <c r="D26">
        <v>1538</v>
      </c>
      <c r="E26">
        <v>152.02099999999999</v>
      </c>
      <c r="F26">
        <v>66.772000000000006</v>
      </c>
      <c r="H26">
        <f t="shared" si="0"/>
        <v>69.911684488360038</v>
      </c>
    </row>
    <row r="27" spans="1:8" x14ac:dyDescent="0.35">
      <c r="A27" t="s">
        <v>36</v>
      </c>
      <c r="B27">
        <v>164.84800000000001</v>
      </c>
      <c r="C27">
        <v>1968</v>
      </c>
      <c r="D27">
        <v>1282</v>
      </c>
      <c r="E27">
        <v>81.307000000000002</v>
      </c>
      <c r="F27">
        <v>123.429</v>
      </c>
      <c r="H27">
        <f t="shared" si="0"/>
        <v>142.64299419179341</v>
      </c>
    </row>
    <row r="28" spans="1:8" x14ac:dyDescent="0.35">
      <c r="A28" t="s">
        <v>37</v>
      </c>
      <c r="B28">
        <v>70.61</v>
      </c>
      <c r="C28">
        <v>1244</v>
      </c>
      <c r="D28">
        <v>370</v>
      </c>
      <c r="E28">
        <v>124.902</v>
      </c>
      <c r="F28">
        <v>65.870999999999995</v>
      </c>
      <c r="H28">
        <f t="shared" si="0"/>
        <v>68.199349776959011</v>
      </c>
    </row>
    <row r="29" spans="1:8" x14ac:dyDescent="0.35">
      <c r="A29" t="s">
        <v>38</v>
      </c>
      <c r="B29">
        <v>67.632000000000005</v>
      </c>
      <c r="C29">
        <v>1282</v>
      </c>
      <c r="D29">
        <v>706</v>
      </c>
      <c r="E29">
        <v>35.271999999999998</v>
      </c>
      <c r="F29">
        <v>63.771000000000001</v>
      </c>
      <c r="H29">
        <f t="shared" si="0"/>
        <v>65.673132040431881</v>
      </c>
    </row>
    <row r="30" spans="1:8" x14ac:dyDescent="0.35">
      <c r="A30" t="s">
        <v>39</v>
      </c>
      <c r="B30">
        <v>69.888000000000005</v>
      </c>
      <c r="C30">
        <v>1306</v>
      </c>
      <c r="D30">
        <v>384</v>
      </c>
      <c r="E30">
        <v>25.084</v>
      </c>
      <c r="F30">
        <v>63.058</v>
      </c>
      <c r="H30">
        <f t="shared" si="0"/>
        <v>66.385220523848531</v>
      </c>
    </row>
    <row r="31" spans="1:8" x14ac:dyDescent="0.35">
      <c r="A31" t="s">
        <v>40</v>
      </c>
      <c r="B31">
        <v>174.642</v>
      </c>
      <c r="C31">
        <v>1660</v>
      </c>
      <c r="D31">
        <v>446</v>
      </c>
      <c r="E31">
        <v>150.173</v>
      </c>
      <c r="F31">
        <v>158.322</v>
      </c>
      <c r="H31">
        <f t="shared" si="0"/>
        <v>166.28190137233818</v>
      </c>
    </row>
    <row r="32" spans="1:8" x14ac:dyDescent="0.35">
      <c r="A32" t="s">
        <v>41</v>
      </c>
      <c r="B32">
        <v>158.67699999999999</v>
      </c>
      <c r="C32">
        <v>576</v>
      </c>
      <c r="D32">
        <v>1165</v>
      </c>
      <c r="E32">
        <v>58.536000000000001</v>
      </c>
      <c r="F32">
        <v>140.08600000000001</v>
      </c>
      <c r="H32">
        <f t="shared" si="0"/>
        <v>149.09200589568846</v>
      </c>
    </row>
    <row r="33" spans="1:8" x14ac:dyDescent="0.35">
      <c r="A33" t="s">
        <v>42</v>
      </c>
      <c r="B33">
        <v>85.174999999999997</v>
      </c>
      <c r="C33">
        <v>354</v>
      </c>
      <c r="D33">
        <v>1141</v>
      </c>
      <c r="E33">
        <v>145.30500000000001</v>
      </c>
      <c r="F33">
        <v>72.83</v>
      </c>
      <c r="H33">
        <f t="shared" si="0"/>
        <v>78.761000818933212</v>
      </c>
    </row>
    <row r="34" spans="1:8" x14ac:dyDescent="0.35">
      <c r="A34" t="s">
        <v>43</v>
      </c>
      <c r="B34">
        <v>52.384</v>
      </c>
      <c r="C34">
        <v>1338</v>
      </c>
      <c r="D34">
        <v>1417</v>
      </c>
      <c r="E34">
        <v>133.958</v>
      </c>
      <c r="F34">
        <v>49.829000000000001</v>
      </c>
      <c r="H34">
        <f t="shared" si="0"/>
        <v>51.090530786046841</v>
      </c>
    </row>
    <row r="35" spans="1:8" x14ac:dyDescent="0.35">
      <c r="A35" t="s">
        <v>44</v>
      </c>
      <c r="B35">
        <v>149.48699999999999</v>
      </c>
      <c r="C35">
        <v>297.291</v>
      </c>
      <c r="D35">
        <v>249.482</v>
      </c>
      <c r="E35">
        <v>0</v>
      </c>
      <c r="F35">
        <v>145.447</v>
      </c>
      <c r="H35">
        <f t="shared" ref="H35:H62" si="1">GEOMEAN(F35,B35)</f>
        <v>147.45316439127373</v>
      </c>
    </row>
    <row r="36" spans="1:8" x14ac:dyDescent="0.35">
      <c r="A36" t="s">
        <v>45</v>
      </c>
      <c r="B36">
        <v>111.105</v>
      </c>
      <c r="C36">
        <v>380.11500000000001</v>
      </c>
      <c r="D36">
        <v>361.09300000000002</v>
      </c>
      <c r="E36">
        <v>0</v>
      </c>
      <c r="F36">
        <v>110.095</v>
      </c>
      <c r="H36">
        <f t="shared" si="1"/>
        <v>110.59884707807763</v>
      </c>
    </row>
    <row r="37" spans="1:8" x14ac:dyDescent="0.35">
      <c r="A37" t="s">
        <v>46</v>
      </c>
      <c r="B37">
        <v>75.417000000000002</v>
      </c>
      <c r="C37">
        <v>477.08</v>
      </c>
      <c r="D37">
        <v>171.54</v>
      </c>
      <c r="E37">
        <v>0</v>
      </c>
      <c r="F37">
        <v>73.06</v>
      </c>
      <c r="H37">
        <f t="shared" si="1"/>
        <v>74.229145354099288</v>
      </c>
    </row>
    <row r="38" spans="1:8" x14ac:dyDescent="0.35">
      <c r="A38" t="s">
        <v>47</v>
      </c>
      <c r="B38">
        <v>75.754000000000005</v>
      </c>
      <c r="C38">
        <v>98.311000000000007</v>
      </c>
      <c r="D38">
        <v>118.176</v>
      </c>
      <c r="E38">
        <v>0</v>
      </c>
      <c r="F38">
        <v>74.744</v>
      </c>
      <c r="H38">
        <f t="shared" si="1"/>
        <v>75.247305440128557</v>
      </c>
    </row>
    <row r="39" spans="1:8" x14ac:dyDescent="0.35">
      <c r="A39" t="s">
        <v>48</v>
      </c>
      <c r="B39">
        <v>63.633000000000003</v>
      </c>
      <c r="C39">
        <v>101.342</v>
      </c>
      <c r="D39">
        <v>191.90899999999999</v>
      </c>
      <c r="E39">
        <v>0</v>
      </c>
      <c r="F39">
        <v>58.582999999999998</v>
      </c>
      <c r="H39">
        <f t="shared" si="1"/>
        <v>61.055810853677144</v>
      </c>
    </row>
    <row r="40" spans="1:8" x14ac:dyDescent="0.35">
      <c r="A40" t="s">
        <v>49</v>
      </c>
      <c r="B40">
        <v>133.327</v>
      </c>
      <c r="C40">
        <v>42.759</v>
      </c>
      <c r="D40">
        <v>511.59</v>
      </c>
      <c r="E40">
        <v>0</v>
      </c>
      <c r="F40">
        <v>130.29599999999999</v>
      </c>
      <c r="H40">
        <f t="shared" si="1"/>
        <v>131.80278749707836</v>
      </c>
    </row>
    <row r="41" spans="1:8" x14ac:dyDescent="0.35">
      <c r="A41" t="s">
        <v>50</v>
      </c>
      <c r="B41">
        <v>143.42699999999999</v>
      </c>
      <c r="C41">
        <v>176.08500000000001</v>
      </c>
      <c r="D41">
        <v>167.66800000000001</v>
      </c>
      <c r="E41">
        <v>0</v>
      </c>
      <c r="F41">
        <v>139.387</v>
      </c>
      <c r="H41">
        <f t="shared" si="1"/>
        <v>141.39257140670438</v>
      </c>
    </row>
    <row r="42" spans="1:8" x14ac:dyDescent="0.35">
      <c r="A42" t="s">
        <v>51</v>
      </c>
      <c r="B42">
        <v>102.015</v>
      </c>
      <c r="C42">
        <v>62.454999999999998</v>
      </c>
      <c r="D42">
        <v>367.65800000000002</v>
      </c>
      <c r="E42">
        <v>90</v>
      </c>
      <c r="F42">
        <v>99.995000000000005</v>
      </c>
      <c r="H42">
        <f t="shared" si="1"/>
        <v>100.99995012375007</v>
      </c>
    </row>
    <row r="43" spans="1:8" x14ac:dyDescent="0.35">
      <c r="A43" t="s">
        <v>52</v>
      </c>
      <c r="B43">
        <v>136.357</v>
      </c>
      <c r="C43">
        <v>322.54199999999997</v>
      </c>
      <c r="D43">
        <v>555.52700000000004</v>
      </c>
      <c r="E43">
        <v>0</v>
      </c>
      <c r="F43">
        <v>131.30600000000001</v>
      </c>
      <c r="H43">
        <f t="shared" si="1"/>
        <v>133.80766884599703</v>
      </c>
    </row>
    <row r="44" spans="1:8" x14ac:dyDescent="0.35">
      <c r="A44" t="s">
        <v>53</v>
      </c>
      <c r="B44">
        <v>130.29599999999999</v>
      </c>
      <c r="C44">
        <v>460.91899999999998</v>
      </c>
      <c r="D44">
        <v>282.30900000000003</v>
      </c>
      <c r="E44">
        <v>0</v>
      </c>
      <c r="F44">
        <v>126.256</v>
      </c>
      <c r="H44">
        <f t="shared" si="1"/>
        <v>128.26009424602805</v>
      </c>
    </row>
    <row r="45" spans="1:8" x14ac:dyDescent="0.35">
      <c r="A45" t="s">
        <v>54</v>
      </c>
      <c r="B45">
        <v>147.46700000000001</v>
      </c>
      <c r="C45">
        <v>669.99900000000002</v>
      </c>
      <c r="D45">
        <v>579.76800000000003</v>
      </c>
      <c r="E45">
        <v>90</v>
      </c>
      <c r="F45">
        <v>143.42699999999999</v>
      </c>
      <c r="H45">
        <f t="shared" si="1"/>
        <v>145.43297222088256</v>
      </c>
    </row>
    <row r="46" spans="1:8" x14ac:dyDescent="0.35">
      <c r="A46" t="s">
        <v>55</v>
      </c>
      <c r="B46">
        <v>78.784000000000006</v>
      </c>
      <c r="C46">
        <v>525.56200000000001</v>
      </c>
      <c r="D46">
        <v>514.62</v>
      </c>
      <c r="E46">
        <v>0</v>
      </c>
      <c r="F46">
        <v>75.754000000000005</v>
      </c>
      <c r="H46">
        <f t="shared" si="1"/>
        <v>77.254146400047688</v>
      </c>
    </row>
    <row r="47" spans="1:8" x14ac:dyDescent="0.35">
      <c r="A47" t="s">
        <v>56</v>
      </c>
      <c r="B47">
        <v>148.14099999999999</v>
      </c>
      <c r="C47">
        <v>457.88900000000001</v>
      </c>
      <c r="D47">
        <v>267.83100000000002</v>
      </c>
      <c r="E47">
        <v>0</v>
      </c>
      <c r="F47">
        <v>139.72399999999999</v>
      </c>
      <c r="H47">
        <f t="shared" si="1"/>
        <v>143.8709598355415</v>
      </c>
    </row>
    <row r="48" spans="1:8" x14ac:dyDescent="0.35">
      <c r="A48" t="s">
        <v>57</v>
      </c>
      <c r="B48">
        <v>129.62299999999999</v>
      </c>
      <c r="C48">
        <v>707.37099999999998</v>
      </c>
      <c r="D48">
        <v>387.35399999999998</v>
      </c>
      <c r="E48">
        <v>0</v>
      </c>
      <c r="F48">
        <v>126.256</v>
      </c>
      <c r="H48">
        <f t="shared" si="1"/>
        <v>127.92842329990626</v>
      </c>
    </row>
    <row r="49" spans="1:8" x14ac:dyDescent="0.35">
      <c r="A49" t="s">
        <v>58</v>
      </c>
      <c r="B49">
        <v>143.76400000000001</v>
      </c>
      <c r="C49">
        <v>572.86599999999999</v>
      </c>
      <c r="D49">
        <v>202.34700000000001</v>
      </c>
      <c r="E49">
        <v>90</v>
      </c>
      <c r="F49">
        <v>141.744</v>
      </c>
      <c r="H49">
        <f t="shared" si="1"/>
        <v>142.75042702563098</v>
      </c>
    </row>
    <row r="50" spans="1:8" x14ac:dyDescent="0.35">
      <c r="A50" t="s">
        <v>59</v>
      </c>
      <c r="B50">
        <v>155.21100000000001</v>
      </c>
      <c r="C50">
        <v>273.21800000000002</v>
      </c>
      <c r="D50">
        <v>436.678</v>
      </c>
      <c r="E50">
        <v>90</v>
      </c>
      <c r="F50">
        <v>153.191</v>
      </c>
      <c r="H50">
        <f t="shared" si="1"/>
        <v>154.19769226872367</v>
      </c>
    </row>
    <row r="51" spans="1:8" x14ac:dyDescent="0.35">
      <c r="A51" t="s">
        <v>60</v>
      </c>
      <c r="B51">
        <v>135.68299999999999</v>
      </c>
      <c r="C51">
        <v>116.82899999999999</v>
      </c>
      <c r="D51">
        <v>247.29400000000001</v>
      </c>
      <c r="E51">
        <v>0</v>
      </c>
      <c r="F51">
        <v>131.643</v>
      </c>
      <c r="H51">
        <f t="shared" si="1"/>
        <v>133.64773536801886</v>
      </c>
    </row>
    <row r="52" spans="1:8" x14ac:dyDescent="0.35">
      <c r="A52" t="s">
        <v>61</v>
      </c>
      <c r="B52">
        <v>147.131</v>
      </c>
      <c r="C52">
        <v>66.158000000000001</v>
      </c>
      <c r="D52">
        <v>242.749</v>
      </c>
      <c r="E52">
        <v>90</v>
      </c>
      <c r="F52">
        <v>143.09</v>
      </c>
      <c r="H52">
        <f t="shared" si="1"/>
        <v>145.09643272665252</v>
      </c>
    </row>
    <row r="53" spans="1:8" x14ac:dyDescent="0.35">
      <c r="A53" t="s">
        <v>62</v>
      </c>
      <c r="B53">
        <v>147.131</v>
      </c>
      <c r="C53">
        <v>334.83100000000002</v>
      </c>
      <c r="D53">
        <v>567.31100000000004</v>
      </c>
      <c r="E53">
        <v>90</v>
      </c>
      <c r="F53">
        <v>143.76400000000001</v>
      </c>
      <c r="H53">
        <f t="shared" si="1"/>
        <v>145.43775673462514</v>
      </c>
    </row>
    <row r="54" spans="1:8" x14ac:dyDescent="0.35">
      <c r="A54" t="s">
        <v>63</v>
      </c>
      <c r="B54">
        <v>144.1</v>
      </c>
      <c r="C54">
        <v>378.76900000000001</v>
      </c>
      <c r="D54">
        <v>405.87200000000001</v>
      </c>
      <c r="E54">
        <v>0</v>
      </c>
      <c r="F54">
        <v>138.37700000000001</v>
      </c>
      <c r="H54">
        <f t="shared" si="1"/>
        <v>141.20950994886994</v>
      </c>
    </row>
    <row r="55" spans="1:8" x14ac:dyDescent="0.35">
      <c r="A55" t="s">
        <v>64</v>
      </c>
      <c r="B55">
        <v>82.150999999999996</v>
      </c>
      <c r="C55">
        <v>674.04</v>
      </c>
      <c r="D55">
        <v>213.79400000000001</v>
      </c>
      <c r="E55">
        <v>90</v>
      </c>
      <c r="F55">
        <v>81.477000000000004</v>
      </c>
      <c r="H55">
        <f t="shared" si="1"/>
        <v>81.813305928803544</v>
      </c>
    </row>
    <row r="56" spans="1:8" x14ac:dyDescent="0.35">
      <c r="A56" t="s">
        <v>65</v>
      </c>
      <c r="B56">
        <v>137.703</v>
      </c>
      <c r="C56">
        <v>70.03</v>
      </c>
      <c r="D56">
        <v>417.31900000000002</v>
      </c>
      <c r="E56">
        <v>0</v>
      </c>
      <c r="F56">
        <v>137.703</v>
      </c>
      <c r="H56">
        <f t="shared" si="1"/>
        <v>137.703</v>
      </c>
    </row>
    <row r="57" spans="1:8" x14ac:dyDescent="0.35">
      <c r="A57" t="s">
        <v>66</v>
      </c>
      <c r="B57">
        <v>145.11000000000001</v>
      </c>
      <c r="C57">
        <v>394.25599999999997</v>
      </c>
      <c r="D57">
        <v>551.15</v>
      </c>
      <c r="E57">
        <v>0</v>
      </c>
      <c r="F57">
        <v>140.73400000000001</v>
      </c>
      <c r="H57">
        <f t="shared" si="1"/>
        <v>142.90525091822204</v>
      </c>
    </row>
    <row r="58" spans="1:8" x14ac:dyDescent="0.35">
      <c r="A58" t="s">
        <v>67</v>
      </c>
      <c r="B58">
        <v>77.436999999999998</v>
      </c>
      <c r="C58">
        <v>476.74299999999999</v>
      </c>
      <c r="D58">
        <v>355.36900000000003</v>
      </c>
      <c r="E58">
        <v>0</v>
      </c>
      <c r="F58">
        <v>65.653000000000006</v>
      </c>
      <c r="H58">
        <f t="shared" si="1"/>
        <v>71.301973051241717</v>
      </c>
    </row>
    <row r="59" spans="1:8" x14ac:dyDescent="0.35">
      <c r="A59" t="s">
        <v>68</v>
      </c>
      <c r="B59">
        <v>134.673</v>
      </c>
      <c r="C59">
        <v>327.25599999999997</v>
      </c>
      <c r="D59">
        <v>280.12</v>
      </c>
      <c r="E59">
        <v>0</v>
      </c>
      <c r="F59">
        <v>132.65299999999999</v>
      </c>
      <c r="H59">
        <f t="shared" si="1"/>
        <v>133.65918400543976</v>
      </c>
    </row>
    <row r="60" spans="1:8" x14ac:dyDescent="0.35">
      <c r="A60" t="s">
        <v>71</v>
      </c>
      <c r="B60">
        <v>176.79300000000001</v>
      </c>
      <c r="C60">
        <v>1080</v>
      </c>
      <c r="D60">
        <v>268</v>
      </c>
      <c r="E60">
        <v>137.315</v>
      </c>
      <c r="F60">
        <v>133.19999999999999</v>
      </c>
      <c r="H60">
        <f t="shared" si="1"/>
        <v>153.45627259906973</v>
      </c>
    </row>
    <row r="61" spans="1:8" x14ac:dyDescent="0.35">
      <c r="A61" t="s">
        <v>72</v>
      </c>
      <c r="B61">
        <v>140.798</v>
      </c>
      <c r="C61">
        <v>1546</v>
      </c>
      <c r="D61">
        <v>1098</v>
      </c>
      <c r="E61">
        <v>163.03800000000001</v>
      </c>
      <c r="F61">
        <v>133.79599999999999</v>
      </c>
      <c r="H61">
        <f t="shared" si="1"/>
        <v>137.25235592877814</v>
      </c>
    </row>
    <row r="62" spans="1:8" x14ac:dyDescent="0.35">
      <c r="A62" t="s">
        <v>73</v>
      </c>
      <c r="B62">
        <v>244.68</v>
      </c>
      <c r="C62">
        <v>1602</v>
      </c>
      <c r="D62">
        <v>1654</v>
      </c>
      <c r="E62">
        <v>17.786999999999999</v>
      </c>
      <c r="F62">
        <v>153.03399999999999</v>
      </c>
      <c r="H62">
        <f t="shared" si="1"/>
        <v>193.50544984573432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CF0C-2F5E-45E0-B0E7-8D9D1074871B}">
  <dimension ref="A1:H62"/>
  <sheetViews>
    <sheetView topLeftCell="B43" workbookViewId="0">
      <selection activeCell="K61" sqref="K61"/>
    </sheetView>
  </sheetViews>
  <sheetFormatPr baseColWidth="10" defaultRowHeight="14.5" x14ac:dyDescent="0.35"/>
  <cols>
    <col min="1" max="6" width="10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 x14ac:dyDescent="0.3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74</v>
      </c>
    </row>
    <row r="3" spans="1:8" x14ac:dyDescent="0.35">
      <c r="A3" t="s">
        <v>12</v>
      </c>
      <c r="B3">
        <v>119.58499999999999</v>
      </c>
      <c r="C3">
        <v>732</v>
      </c>
      <c r="D3">
        <v>577</v>
      </c>
      <c r="E3">
        <v>17.364000000000001</v>
      </c>
      <c r="F3">
        <v>106.761</v>
      </c>
      <c r="H3">
        <f>GEOMEAN(F3,B3)</f>
        <v>112.99121286631097</v>
      </c>
    </row>
    <row r="4" spans="1:8" x14ac:dyDescent="0.35">
      <c r="A4" t="s">
        <v>13</v>
      </c>
      <c r="B4">
        <v>203.70500000000001</v>
      </c>
      <c r="C4">
        <v>209</v>
      </c>
      <c r="D4">
        <v>715</v>
      </c>
      <c r="E4">
        <v>171.25399999999999</v>
      </c>
      <c r="F4">
        <v>113.536</v>
      </c>
      <c r="H4">
        <f t="shared" ref="H4:H62" si="0">GEOMEAN(F4,B4)</f>
        <v>152.07843660427341</v>
      </c>
    </row>
    <row r="5" spans="1:8" x14ac:dyDescent="0.35">
      <c r="A5" t="s">
        <v>14</v>
      </c>
      <c r="B5">
        <v>114.136</v>
      </c>
      <c r="C5">
        <v>1.6830000000000001</v>
      </c>
      <c r="D5">
        <v>51.006999999999998</v>
      </c>
      <c r="E5">
        <v>0</v>
      </c>
      <c r="F5">
        <v>111.44199999999999</v>
      </c>
      <c r="H5">
        <f t="shared" si="0"/>
        <v>112.78095633572185</v>
      </c>
    </row>
    <row r="6" spans="1:8" x14ac:dyDescent="0.35">
      <c r="A6" t="s">
        <v>15</v>
      </c>
      <c r="B6">
        <v>124.57299999999999</v>
      </c>
      <c r="C6">
        <v>94.944999999999993</v>
      </c>
      <c r="D6">
        <v>135.51499999999999</v>
      </c>
      <c r="E6">
        <v>0</v>
      </c>
      <c r="F6">
        <v>119.523</v>
      </c>
      <c r="H6">
        <f t="shared" si="0"/>
        <v>122.02187787032291</v>
      </c>
    </row>
    <row r="7" spans="1:8" x14ac:dyDescent="0.35">
      <c r="A7" t="s">
        <v>16</v>
      </c>
      <c r="B7">
        <v>117.166</v>
      </c>
      <c r="C7">
        <v>13.131</v>
      </c>
      <c r="D7">
        <v>353.68599999999998</v>
      </c>
      <c r="E7">
        <v>0</v>
      </c>
      <c r="F7">
        <v>114.809</v>
      </c>
      <c r="H7">
        <f t="shared" si="0"/>
        <v>115.98151272508908</v>
      </c>
    </row>
    <row r="8" spans="1:8" x14ac:dyDescent="0.35">
      <c r="A8" t="s">
        <v>17</v>
      </c>
      <c r="B8">
        <v>104.708</v>
      </c>
      <c r="C8">
        <v>146.12</v>
      </c>
      <c r="D8">
        <v>366.64800000000002</v>
      </c>
      <c r="E8">
        <v>0</v>
      </c>
      <c r="F8">
        <v>101.005</v>
      </c>
      <c r="H8">
        <f t="shared" si="0"/>
        <v>102.83983440282272</v>
      </c>
    </row>
    <row r="9" spans="1:8" x14ac:dyDescent="0.35">
      <c r="A9" t="s">
        <v>18</v>
      </c>
      <c r="B9">
        <v>113.462</v>
      </c>
      <c r="C9">
        <v>67</v>
      </c>
      <c r="D9">
        <v>456.87900000000002</v>
      </c>
      <c r="E9">
        <v>0</v>
      </c>
      <c r="F9">
        <v>111.779</v>
      </c>
      <c r="H9">
        <f t="shared" si="0"/>
        <v>112.61735611352275</v>
      </c>
    </row>
    <row r="10" spans="1:8" x14ac:dyDescent="0.35">
      <c r="A10" t="s">
        <v>19</v>
      </c>
      <c r="B10">
        <v>73.397000000000006</v>
      </c>
      <c r="C10">
        <v>216.15100000000001</v>
      </c>
      <c r="D10">
        <v>499.30099999999999</v>
      </c>
      <c r="E10">
        <v>90</v>
      </c>
      <c r="F10">
        <v>70.703000000000003</v>
      </c>
      <c r="H10">
        <f t="shared" si="0"/>
        <v>72.037407581061672</v>
      </c>
    </row>
    <row r="11" spans="1:8" x14ac:dyDescent="0.35">
      <c r="A11" t="s">
        <v>20</v>
      </c>
      <c r="B11">
        <v>92.924999999999997</v>
      </c>
      <c r="C11">
        <v>206.05</v>
      </c>
      <c r="D11">
        <v>531.11800000000005</v>
      </c>
      <c r="E11">
        <v>0</v>
      </c>
      <c r="F11">
        <v>89.894000000000005</v>
      </c>
      <c r="H11">
        <f t="shared" si="0"/>
        <v>91.396936217796707</v>
      </c>
    </row>
    <row r="12" spans="1:8" x14ac:dyDescent="0.35">
      <c r="A12" t="s">
        <v>21</v>
      </c>
      <c r="B12">
        <v>122.889</v>
      </c>
      <c r="C12">
        <v>92.924999999999997</v>
      </c>
      <c r="D12">
        <v>570.678</v>
      </c>
      <c r="E12">
        <v>0</v>
      </c>
      <c r="F12">
        <v>120.533</v>
      </c>
      <c r="H12">
        <f t="shared" si="0"/>
        <v>121.70529913278222</v>
      </c>
    </row>
    <row r="13" spans="1:8" x14ac:dyDescent="0.35">
      <c r="A13" t="s">
        <v>22</v>
      </c>
      <c r="B13">
        <v>125.583</v>
      </c>
      <c r="C13">
        <v>308.738</v>
      </c>
      <c r="D13">
        <v>71.207999999999998</v>
      </c>
      <c r="E13">
        <v>0</v>
      </c>
      <c r="F13">
        <v>122.21599999999999</v>
      </c>
      <c r="H13">
        <f t="shared" si="0"/>
        <v>123.88806208832229</v>
      </c>
    </row>
    <row r="14" spans="1:8" x14ac:dyDescent="0.35">
      <c r="A14" t="s">
        <v>23</v>
      </c>
      <c r="B14">
        <v>115.146</v>
      </c>
      <c r="C14">
        <v>490.21100000000001</v>
      </c>
      <c r="D14">
        <v>145.447</v>
      </c>
      <c r="E14">
        <v>90</v>
      </c>
      <c r="F14">
        <v>113.79900000000001</v>
      </c>
      <c r="H14">
        <f t="shared" si="0"/>
        <v>114.47051871115113</v>
      </c>
    </row>
    <row r="15" spans="1:8" x14ac:dyDescent="0.35">
      <c r="A15" t="s">
        <v>24</v>
      </c>
      <c r="B15">
        <v>129.62299999999999</v>
      </c>
      <c r="C15">
        <v>438.36099999999999</v>
      </c>
      <c r="D15">
        <v>210.42699999999999</v>
      </c>
      <c r="E15">
        <v>0</v>
      </c>
      <c r="F15">
        <v>128.613</v>
      </c>
      <c r="H15">
        <f t="shared" si="0"/>
        <v>129.11701243058562</v>
      </c>
    </row>
    <row r="16" spans="1:8" x14ac:dyDescent="0.35">
      <c r="A16" t="s">
        <v>25</v>
      </c>
      <c r="B16">
        <v>126.93</v>
      </c>
      <c r="C16">
        <v>252.84899999999999</v>
      </c>
      <c r="D16">
        <v>365.30099999999999</v>
      </c>
      <c r="E16">
        <v>0</v>
      </c>
      <c r="F16">
        <v>125.246</v>
      </c>
      <c r="H16">
        <f t="shared" si="0"/>
        <v>126.08518858295767</v>
      </c>
    </row>
    <row r="17" spans="1:8" x14ac:dyDescent="0.35">
      <c r="A17" t="s">
        <v>26</v>
      </c>
      <c r="B17">
        <v>115.482</v>
      </c>
      <c r="C17">
        <v>323.553</v>
      </c>
      <c r="D17">
        <v>261.09800000000001</v>
      </c>
      <c r="E17">
        <v>0</v>
      </c>
      <c r="F17">
        <v>112.11499999999999</v>
      </c>
      <c r="H17">
        <f t="shared" si="0"/>
        <v>113.78604672805888</v>
      </c>
    </row>
    <row r="18" spans="1:8" x14ac:dyDescent="0.35">
      <c r="A18" t="s">
        <v>27</v>
      </c>
      <c r="B18">
        <v>83.161000000000001</v>
      </c>
      <c r="C18">
        <v>424.89400000000001</v>
      </c>
      <c r="D18">
        <v>312.61</v>
      </c>
      <c r="E18">
        <v>0</v>
      </c>
      <c r="F18">
        <v>82.486999999999995</v>
      </c>
      <c r="H18">
        <f t="shared" si="0"/>
        <v>82.823314392748131</v>
      </c>
    </row>
    <row r="19" spans="1:8" x14ac:dyDescent="0.35">
      <c r="A19" t="s">
        <v>28</v>
      </c>
      <c r="B19">
        <v>129.96</v>
      </c>
      <c r="C19">
        <v>496.27100000000002</v>
      </c>
      <c r="D19">
        <v>357.726</v>
      </c>
      <c r="E19">
        <v>0</v>
      </c>
      <c r="F19">
        <v>129.62299999999999</v>
      </c>
      <c r="H19">
        <f t="shared" si="0"/>
        <v>129.79139062356947</v>
      </c>
    </row>
    <row r="20" spans="1:8" x14ac:dyDescent="0.35">
      <c r="A20" t="s">
        <v>29</v>
      </c>
      <c r="B20">
        <v>104.372</v>
      </c>
      <c r="C20">
        <v>431.459</v>
      </c>
      <c r="D20">
        <v>463.613</v>
      </c>
      <c r="E20">
        <v>90</v>
      </c>
      <c r="F20">
        <v>104.035</v>
      </c>
      <c r="H20">
        <f t="shared" si="0"/>
        <v>104.20336376528351</v>
      </c>
    </row>
    <row r="21" spans="1:8" x14ac:dyDescent="0.35">
      <c r="A21" t="s">
        <v>30</v>
      </c>
      <c r="B21">
        <v>110.76900000000001</v>
      </c>
      <c r="C21">
        <v>296.95499999999998</v>
      </c>
      <c r="D21">
        <v>485.32900000000001</v>
      </c>
      <c r="E21">
        <v>0</v>
      </c>
      <c r="F21">
        <v>110.76900000000001</v>
      </c>
      <c r="H21">
        <f t="shared" si="0"/>
        <v>110.76900000000001</v>
      </c>
    </row>
    <row r="22" spans="1:8" x14ac:dyDescent="0.35">
      <c r="A22" t="s">
        <v>31</v>
      </c>
      <c r="B22">
        <v>134</v>
      </c>
      <c r="C22">
        <v>486.17</v>
      </c>
      <c r="D22">
        <v>600.64300000000003</v>
      </c>
      <c r="E22">
        <v>90</v>
      </c>
      <c r="F22">
        <v>129.96</v>
      </c>
      <c r="H22">
        <f t="shared" si="0"/>
        <v>131.96454069180857</v>
      </c>
    </row>
    <row r="23" spans="1:8" x14ac:dyDescent="0.35">
      <c r="A23" t="s">
        <v>32</v>
      </c>
      <c r="B23">
        <v>136.69300000000001</v>
      </c>
      <c r="C23">
        <v>570.34100000000001</v>
      </c>
      <c r="D23">
        <v>82.486999999999995</v>
      </c>
      <c r="E23">
        <v>0</v>
      </c>
      <c r="F23">
        <v>133.327</v>
      </c>
      <c r="H23">
        <f t="shared" si="0"/>
        <v>134.99950966947992</v>
      </c>
    </row>
    <row r="24" spans="1:8" x14ac:dyDescent="0.35">
      <c r="A24" t="s">
        <v>33</v>
      </c>
      <c r="B24">
        <v>93.935000000000002</v>
      </c>
      <c r="C24">
        <v>686.49699999999996</v>
      </c>
      <c r="D24">
        <v>149.99199999999999</v>
      </c>
      <c r="E24">
        <v>0</v>
      </c>
      <c r="F24">
        <v>92.587999999999994</v>
      </c>
      <c r="H24">
        <f t="shared" si="0"/>
        <v>93.259068084556787</v>
      </c>
    </row>
    <row r="25" spans="1:8" x14ac:dyDescent="0.35">
      <c r="A25" t="s">
        <v>34</v>
      </c>
      <c r="B25">
        <v>92.924999999999997</v>
      </c>
      <c r="C25">
        <v>775.38099999999997</v>
      </c>
      <c r="D25">
        <v>101.342</v>
      </c>
      <c r="E25">
        <v>0</v>
      </c>
      <c r="F25">
        <v>91.578000000000003</v>
      </c>
      <c r="H25">
        <f t="shared" si="0"/>
        <v>92.249041458434675</v>
      </c>
    </row>
    <row r="26" spans="1:8" x14ac:dyDescent="0.35">
      <c r="A26" t="s">
        <v>35</v>
      </c>
      <c r="B26">
        <v>91.915000000000006</v>
      </c>
      <c r="C26">
        <v>564.95399999999995</v>
      </c>
      <c r="D26">
        <v>239.887</v>
      </c>
      <c r="E26">
        <v>0</v>
      </c>
      <c r="F26">
        <v>91.241</v>
      </c>
      <c r="H26">
        <f t="shared" si="0"/>
        <v>91.577379930854107</v>
      </c>
    </row>
    <row r="27" spans="1:8" x14ac:dyDescent="0.35">
      <c r="A27" t="s">
        <v>36</v>
      </c>
      <c r="B27">
        <v>123.563</v>
      </c>
      <c r="C27">
        <v>683.80399999999997</v>
      </c>
      <c r="D27">
        <v>274.565</v>
      </c>
      <c r="E27">
        <v>0</v>
      </c>
      <c r="F27">
        <v>122.21599999999999</v>
      </c>
      <c r="H27">
        <f t="shared" si="0"/>
        <v>122.88765441654422</v>
      </c>
    </row>
    <row r="28" spans="1:8" x14ac:dyDescent="0.35">
      <c r="A28" t="s">
        <v>37</v>
      </c>
      <c r="B28">
        <v>120.869</v>
      </c>
      <c r="C28">
        <v>626.23099999999999</v>
      </c>
      <c r="D28">
        <v>386.512</v>
      </c>
      <c r="E28">
        <v>0</v>
      </c>
      <c r="F28">
        <v>120.533</v>
      </c>
      <c r="H28">
        <f t="shared" si="0"/>
        <v>120.70088308293357</v>
      </c>
    </row>
    <row r="29" spans="1:8" x14ac:dyDescent="0.35">
      <c r="A29" t="s">
        <v>38</v>
      </c>
      <c r="B29">
        <v>118.512</v>
      </c>
      <c r="C29">
        <v>606.87099999999998</v>
      </c>
      <c r="D29">
        <v>559.56700000000001</v>
      </c>
      <c r="E29">
        <v>90</v>
      </c>
      <c r="F29">
        <v>116.15600000000001</v>
      </c>
      <c r="H29">
        <f t="shared" si="0"/>
        <v>117.32808645844354</v>
      </c>
    </row>
    <row r="30" spans="1:8" x14ac:dyDescent="0.35">
      <c r="A30" t="s">
        <v>39</v>
      </c>
      <c r="B30">
        <v>108.075</v>
      </c>
      <c r="C30">
        <v>662.25599999999997</v>
      </c>
      <c r="D30">
        <v>528.59299999999996</v>
      </c>
      <c r="E30">
        <v>0</v>
      </c>
      <c r="F30">
        <v>107.065</v>
      </c>
      <c r="H30">
        <f t="shared" si="0"/>
        <v>107.56881460256034</v>
      </c>
    </row>
    <row r="31" spans="1:8" x14ac:dyDescent="0.35">
      <c r="A31" t="s">
        <v>40</v>
      </c>
      <c r="B31">
        <v>123.899</v>
      </c>
      <c r="C31">
        <v>133.66300000000001</v>
      </c>
      <c r="D31">
        <v>125.92</v>
      </c>
      <c r="E31">
        <v>90</v>
      </c>
      <c r="F31">
        <v>121.879</v>
      </c>
      <c r="H31">
        <f t="shared" si="0"/>
        <v>122.88484943637275</v>
      </c>
    </row>
    <row r="32" spans="1:8" x14ac:dyDescent="0.35">
      <c r="A32" t="s">
        <v>41</v>
      </c>
      <c r="B32">
        <v>132.99</v>
      </c>
      <c r="C32">
        <v>166.827</v>
      </c>
      <c r="D32">
        <v>254.196</v>
      </c>
      <c r="E32">
        <v>90</v>
      </c>
      <c r="F32">
        <v>131.643</v>
      </c>
      <c r="H32">
        <f t="shared" si="0"/>
        <v>132.31478590845393</v>
      </c>
    </row>
    <row r="33" spans="1:8" x14ac:dyDescent="0.35">
      <c r="A33" t="s">
        <v>42</v>
      </c>
      <c r="B33">
        <v>121.879</v>
      </c>
      <c r="C33">
        <v>199.316</v>
      </c>
      <c r="D33">
        <v>105.71899999999999</v>
      </c>
      <c r="E33">
        <v>0</v>
      </c>
      <c r="F33">
        <v>119.85899999999999</v>
      </c>
      <c r="H33">
        <f t="shared" si="0"/>
        <v>120.86478006847156</v>
      </c>
    </row>
    <row r="34" spans="1:8" x14ac:dyDescent="0.35">
      <c r="A34" t="s">
        <v>43</v>
      </c>
      <c r="B34">
        <v>121.206</v>
      </c>
      <c r="C34">
        <v>226.92400000000001</v>
      </c>
      <c r="D34">
        <v>223.38900000000001</v>
      </c>
      <c r="E34">
        <v>0</v>
      </c>
      <c r="F34">
        <v>118.176</v>
      </c>
      <c r="H34">
        <f t="shared" si="0"/>
        <v>119.68141148900276</v>
      </c>
    </row>
    <row r="35" spans="1:8" x14ac:dyDescent="0.35">
      <c r="A35" t="s">
        <v>44</v>
      </c>
      <c r="B35">
        <v>106.392</v>
      </c>
      <c r="C35">
        <v>179.78899999999999</v>
      </c>
      <c r="D35">
        <v>359.57799999999997</v>
      </c>
      <c r="E35">
        <v>90</v>
      </c>
      <c r="F35">
        <v>105.045</v>
      </c>
      <c r="H35">
        <f t="shared" si="0"/>
        <v>105.71635464770813</v>
      </c>
    </row>
    <row r="36" spans="1:8" x14ac:dyDescent="0.35">
      <c r="A36" t="s">
        <v>45</v>
      </c>
      <c r="B36">
        <v>112.452</v>
      </c>
      <c r="C36">
        <v>284.834</v>
      </c>
      <c r="D36">
        <v>396.613</v>
      </c>
      <c r="E36">
        <v>90</v>
      </c>
      <c r="F36">
        <v>111.779</v>
      </c>
      <c r="H36">
        <f t="shared" si="0"/>
        <v>112.11499501850767</v>
      </c>
    </row>
    <row r="37" spans="1:8" x14ac:dyDescent="0.35">
      <c r="A37" t="s">
        <v>46</v>
      </c>
      <c r="B37">
        <v>108.749</v>
      </c>
      <c r="C37">
        <v>13.131</v>
      </c>
      <c r="D37">
        <v>257.05799999999999</v>
      </c>
      <c r="E37">
        <v>0</v>
      </c>
      <c r="F37">
        <v>99.322000000000003</v>
      </c>
      <c r="H37">
        <f t="shared" si="0"/>
        <v>103.92866870118178</v>
      </c>
    </row>
    <row r="38" spans="1:8" x14ac:dyDescent="0.35">
      <c r="A38" t="s">
        <v>47</v>
      </c>
      <c r="B38">
        <v>115.146</v>
      </c>
      <c r="C38">
        <v>83.497</v>
      </c>
      <c r="D38">
        <v>416.81400000000002</v>
      </c>
      <c r="E38">
        <v>90</v>
      </c>
      <c r="F38">
        <v>111.779</v>
      </c>
      <c r="H38">
        <f t="shared" si="0"/>
        <v>113.45000984574661</v>
      </c>
    </row>
    <row r="39" spans="1:8" x14ac:dyDescent="0.35">
      <c r="A39" t="s">
        <v>48</v>
      </c>
      <c r="B39">
        <v>123.899</v>
      </c>
      <c r="C39">
        <v>317.82900000000001</v>
      </c>
      <c r="D39">
        <v>145.447</v>
      </c>
      <c r="E39">
        <v>0</v>
      </c>
      <c r="F39">
        <v>121.206</v>
      </c>
      <c r="H39">
        <f t="shared" si="0"/>
        <v>122.54510269284529</v>
      </c>
    </row>
    <row r="40" spans="1:8" x14ac:dyDescent="0.35">
      <c r="A40" t="s">
        <v>49</v>
      </c>
      <c r="B40">
        <v>120.533</v>
      </c>
      <c r="C40">
        <v>465.63299999999998</v>
      </c>
      <c r="D40">
        <v>121.206</v>
      </c>
      <c r="E40">
        <v>90</v>
      </c>
      <c r="F40">
        <v>119.18600000000001</v>
      </c>
      <c r="H40">
        <f t="shared" si="0"/>
        <v>119.85760776020852</v>
      </c>
    </row>
    <row r="41" spans="1:8" x14ac:dyDescent="0.35">
      <c r="A41" t="s">
        <v>50</v>
      </c>
      <c r="B41">
        <v>121.535</v>
      </c>
      <c r="C41">
        <v>1014</v>
      </c>
      <c r="D41">
        <v>834</v>
      </c>
      <c r="E41">
        <v>12.804</v>
      </c>
      <c r="F41">
        <v>108.28700000000001</v>
      </c>
      <c r="H41">
        <f t="shared" si="0"/>
        <v>114.71992218006426</v>
      </c>
    </row>
    <row r="42" spans="1:8" x14ac:dyDescent="0.35">
      <c r="A42" t="s">
        <v>51</v>
      </c>
      <c r="B42">
        <v>98.311000000000007</v>
      </c>
      <c r="C42">
        <v>1026</v>
      </c>
      <c r="D42">
        <v>1126</v>
      </c>
      <c r="E42">
        <v>41.112000000000002</v>
      </c>
      <c r="F42">
        <v>66.924000000000007</v>
      </c>
      <c r="H42">
        <f t="shared" si="0"/>
        <v>81.113287222254783</v>
      </c>
    </row>
    <row r="43" spans="1:8" x14ac:dyDescent="0.35">
      <c r="A43" t="s">
        <v>52</v>
      </c>
      <c r="B43">
        <v>117.839</v>
      </c>
      <c r="C43">
        <v>120.533</v>
      </c>
      <c r="D43">
        <v>416.14</v>
      </c>
      <c r="E43">
        <v>0</v>
      </c>
      <c r="F43">
        <v>113.126</v>
      </c>
      <c r="H43">
        <f t="shared" si="0"/>
        <v>115.45845449338043</v>
      </c>
    </row>
    <row r="44" spans="1:8" x14ac:dyDescent="0.35">
      <c r="A44" t="s">
        <v>53</v>
      </c>
      <c r="B44">
        <v>105.71899999999999</v>
      </c>
      <c r="C44">
        <v>-1.347</v>
      </c>
      <c r="D44">
        <v>462.60300000000001</v>
      </c>
      <c r="E44">
        <v>0</v>
      </c>
      <c r="F44">
        <v>105.045</v>
      </c>
      <c r="H44">
        <f t="shared" si="0"/>
        <v>105.38146115422768</v>
      </c>
    </row>
    <row r="45" spans="1:8" x14ac:dyDescent="0.35">
      <c r="A45" t="s">
        <v>54</v>
      </c>
      <c r="B45">
        <v>111.105</v>
      </c>
      <c r="C45">
        <v>247.125</v>
      </c>
      <c r="D45">
        <v>563.60799999999995</v>
      </c>
      <c r="E45">
        <v>90</v>
      </c>
      <c r="F45">
        <v>110.432</v>
      </c>
      <c r="H45">
        <f t="shared" si="0"/>
        <v>110.76798887765365</v>
      </c>
    </row>
    <row r="46" spans="1:8" x14ac:dyDescent="0.35">
      <c r="A46" t="s">
        <v>55</v>
      </c>
      <c r="B46">
        <v>123.226</v>
      </c>
      <c r="C46">
        <v>342.74299999999999</v>
      </c>
      <c r="D46">
        <v>503.678</v>
      </c>
      <c r="E46">
        <v>90</v>
      </c>
      <c r="F46">
        <v>121.206</v>
      </c>
      <c r="H46">
        <f t="shared" si="0"/>
        <v>122.21182657991821</v>
      </c>
    </row>
    <row r="47" spans="1:8" x14ac:dyDescent="0.35">
      <c r="A47" t="s">
        <v>56</v>
      </c>
      <c r="B47">
        <v>104.372</v>
      </c>
      <c r="C47">
        <v>456.54199999999997</v>
      </c>
      <c r="D47">
        <v>503.005</v>
      </c>
      <c r="E47">
        <v>90</v>
      </c>
      <c r="F47">
        <v>102.352</v>
      </c>
      <c r="H47">
        <f t="shared" si="0"/>
        <v>103.35706528341447</v>
      </c>
    </row>
    <row r="48" spans="1:8" x14ac:dyDescent="0.35">
      <c r="A48" t="s">
        <v>57</v>
      </c>
      <c r="B48">
        <v>133.327</v>
      </c>
      <c r="C48">
        <v>403.01</v>
      </c>
      <c r="D48">
        <v>622.86400000000003</v>
      </c>
      <c r="E48">
        <v>90</v>
      </c>
      <c r="F48">
        <v>132.65299999999999</v>
      </c>
      <c r="H48">
        <f t="shared" si="0"/>
        <v>132.98957301608274</v>
      </c>
    </row>
    <row r="49" spans="1:8" x14ac:dyDescent="0.35">
      <c r="A49" t="s">
        <v>58</v>
      </c>
      <c r="B49">
        <v>82.150999999999996</v>
      </c>
      <c r="C49">
        <v>264.63299999999998</v>
      </c>
      <c r="D49">
        <v>583.80899999999997</v>
      </c>
      <c r="E49">
        <v>0</v>
      </c>
      <c r="F49">
        <v>80.804000000000002</v>
      </c>
      <c r="H49">
        <f t="shared" si="0"/>
        <v>81.474716348079426</v>
      </c>
    </row>
    <row r="50" spans="1:8" x14ac:dyDescent="0.35">
      <c r="A50" t="s">
        <v>59</v>
      </c>
      <c r="B50">
        <v>93.597999999999999</v>
      </c>
      <c r="C50">
        <v>145.11000000000001</v>
      </c>
      <c r="D50">
        <v>560.24099999999999</v>
      </c>
      <c r="E50">
        <v>90</v>
      </c>
      <c r="F50">
        <v>90.903999999999996</v>
      </c>
      <c r="H50">
        <f t="shared" si="0"/>
        <v>92.241165387260793</v>
      </c>
    </row>
    <row r="51" spans="1:8" x14ac:dyDescent="0.35">
      <c r="A51" t="s">
        <v>60</v>
      </c>
      <c r="B51">
        <v>85.180999999999997</v>
      </c>
      <c r="C51">
        <v>506.54</v>
      </c>
      <c r="D51">
        <v>577.07500000000005</v>
      </c>
      <c r="E51">
        <v>90</v>
      </c>
      <c r="F51">
        <v>82.486999999999995</v>
      </c>
      <c r="H51">
        <f t="shared" si="0"/>
        <v>83.823177862689022</v>
      </c>
    </row>
    <row r="52" spans="1:8" x14ac:dyDescent="0.35">
      <c r="A52" t="s">
        <v>61</v>
      </c>
      <c r="B52">
        <v>96.290999999999997</v>
      </c>
      <c r="C52">
        <v>548.12</v>
      </c>
      <c r="D52">
        <v>179.78899999999999</v>
      </c>
      <c r="E52">
        <v>90</v>
      </c>
      <c r="F52">
        <v>95.617999999999995</v>
      </c>
      <c r="H52">
        <f t="shared" si="0"/>
        <v>95.953909967233741</v>
      </c>
    </row>
    <row r="53" spans="1:8" x14ac:dyDescent="0.35">
      <c r="A53" t="s">
        <v>62</v>
      </c>
      <c r="B53">
        <v>117.502</v>
      </c>
      <c r="C53">
        <v>456.54199999999997</v>
      </c>
      <c r="D53">
        <v>234.33099999999999</v>
      </c>
      <c r="E53">
        <v>0</v>
      </c>
      <c r="F53">
        <v>115.819</v>
      </c>
      <c r="H53">
        <f t="shared" si="0"/>
        <v>116.65746499045828</v>
      </c>
    </row>
    <row r="54" spans="1:8" x14ac:dyDescent="0.35">
      <c r="A54" t="s">
        <v>63</v>
      </c>
      <c r="B54">
        <v>101.678</v>
      </c>
      <c r="C54">
        <v>572.36099999999999</v>
      </c>
      <c r="D54">
        <v>207.90199999999999</v>
      </c>
      <c r="E54">
        <v>0</v>
      </c>
      <c r="F54">
        <v>99.995000000000005</v>
      </c>
      <c r="H54">
        <f t="shared" si="0"/>
        <v>100.83298869913557</v>
      </c>
    </row>
    <row r="55" spans="1:8" x14ac:dyDescent="0.35">
      <c r="A55" t="s">
        <v>64</v>
      </c>
      <c r="B55">
        <v>99.658000000000001</v>
      </c>
      <c r="C55">
        <v>584.14499999999998</v>
      </c>
      <c r="D55">
        <v>369.005</v>
      </c>
      <c r="E55">
        <v>90</v>
      </c>
      <c r="F55">
        <v>98.984999999999999</v>
      </c>
      <c r="H55">
        <f t="shared" si="0"/>
        <v>99.320929969468168</v>
      </c>
    </row>
    <row r="56" spans="1:8" x14ac:dyDescent="0.35">
      <c r="A56" t="s">
        <v>65</v>
      </c>
      <c r="B56">
        <v>115.482</v>
      </c>
      <c r="C56">
        <v>421.52699999999999</v>
      </c>
      <c r="D56">
        <v>344.25900000000001</v>
      </c>
      <c r="E56">
        <v>0</v>
      </c>
      <c r="F56">
        <v>114.809</v>
      </c>
      <c r="H56">
        <f t="shared" si="0"/>
        <v>115.14500830691706</v>
      </c>
    </row>
    <row r="57" spans="1:8" x14ac:dyDescent="0.35">
      <c r="A57" t="s">
        <v>66</v>
      </c>
      <c r="B57">
        <v>99.995000000000005</v>
      </c>
      <c r="C57">
        <v>699.79600000000005</v>
      </c>
      <c r="D57">
        <v>321.53199999999998</v>
      </c>
      <c r="E57">
        <v>90</v>
      </c>
      <c r="F57">
        <v>95.954999999999998</v>
      </c>
      <c r="H57">
        <f t="shared" si="0"/>
        <v>97.954174107079268</v>
      </c>
    </row>
    <row r="58" spans="1:8" x14ac:dyDescent="0.35">
      <c r="A58" t="s">
        <v>67</v>
      </c>
      <c r="B58">
        <v>112.789</v>
      </c>
      <c r="C58">
        <v>802.31600000000003</v>
      </c>
      <c r="D58">
        <v>298.97500000000002</v>
      </c>
      <c r="E58">
        <v>90</v>
      </c>
      <c r="F58">
        <v>112.452</v>
      </c>
      <c r="H58">
        <f t="shared" si="0"/>
        <v>112.62037394716819</v>
      </c>
    </row>
    <row r="59" spans="1:8" x14ac:dyDescent="0.35">
      <c r="A59" t="s">
        <v>68</v>
      </c>
      <c r="B59">
        <v>126.593</v>
      </c>
      <c r="C59">
        <v>613.43700000000001</v>
      </c>
      <c r="D59">
        <v>381.79899999999998</v>
      </c>
      <c r="E59">
        <v>0</v>
      </c>
      <c r="F59">
        <v>126.593</v>
      </c>
      <c r="H59">
        <f t="shared" si="0"/>
        <v>126.593</v>
      </c>
    </row>
    <row r="60" spans="1:8" x14ac:dyDescent="0.35">
      <c r="A60" t="s">
        <v>71</v>
      </c>
      <c r="B60">
        <v>130.63300000000001</v>
      </c>
      <c r="C60">
        <v>573.03499999999997</v>
      </c>
      <c r="D60">
        <v>519.83900000000006</v>
      </c>
      <c r="E60">
        <v>90</v>
      </c>
      <c r="F60">
        <v>126.593</v>
      </c>
      <c r="H60">
        <f t="shared" si="0"/>
        <v>128.59713592844906</v>
      </c>
    </row>
    <row r="61" spans="1:8" x14ac:dyDescent="0.35">
      <c r="A61" t="s">
        <v>72</v>
      </c>
      <c r="B61">
        <v>117.166</v>
      </c>
      <c r="C61">
        <v>689.69500000000005</v>
      </c>
      <c r="D61">
        <v>566.97400000000005</v>
      </c>
      <c r="E61">
        <v>90</v>
      </c>
      <c r="F61">
        <v>114.809</v>
      </c>
      <c r="H61">
        <f t="shared" si="0"/>
        <v>115.98151272508908</v>
      </c>
    </row>
    <row r="62" spans="1:8" x14ac:dyDescent="0.35">
      <c r="A62" t="s">
        <v>73</v>
      </c>
      <c r="B62">
        <v>78.784000000000006</v>
      </c>
      <c r="C62">
        <v>755.18</v>
      </c>
      <c r="D62">
        <v>479.43700000000001</v>
      </c>
      <c r="E62">
        <v>90</v>
      </c>
      <c r="F62">
        <v>76.09</v>
      </c>
      <c r="H62">
        <f t="shared" si="0"/>
        <v>77.425283725666773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5DB6-25CB-4FD3-B44D-C2EC5593D46B}">
  <dimension ref="A1:J61"/>
  <sheetViews>
    <sheetView topLeftCell="F1" workbookViewId="0">
      <selection activeCell="J1" sqref="J1:J5"/>
    </sheetView>
  </sheetViews>
  <sheetFormatPr baseColWidth="10" defaultRowHeight="14.5" x14ac:dyDescent="0.35"/>
  <cols>
    <col min="1" max="1" width="10.54296875" bestFit="1" customWidth="1"/>
    <col min="2" max="2" width="5.6328125" customWidth="1"/>
    <col min="3" max="3" width="5" customWidth="1"/>
    <col min="4" max="4" width="10.54296875" bestFit="1" customWidth="1"/>
    <col min="5" max="5" width="7.54296875" customWidth="1"/>
    <col min="6" max="6" width="8.6328125" customWidth="1"/>
    <col min="7" max="8" width="1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77</v>
      </c>
      <c r="H1" t="s">
        <v>78</v>
      </c>
    </row>
    <row r="2" spans="1:10" x14ac:dyDescent="0.35">
      <c r="A2" t="s">
        <v>6</v>
      </c>
      <c r="B2" t="s">
        <v>79</v>
      </c>
      <c r="C2" t="s">
        <v>80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J2" t="s">
        <v>74</v>
      </c>
    </row>
    <row r="3" spans="1:10" x14ac:dyDescent="0.35">
      <c r="A3" t="s">
        <v>12</v>
      </c>
      <c r="B3">
        <v>67634.070999999996</v>
      </c>
      <c r="C3">
        <v>129.215</v>
      </c>
      <c r="D3">
        <v>346.74400000000003</v>
      </c>
      <c r="E3">
        <v>134</v>
      </c>
      <c r="F3">
        <v>863</v>
      </c>
      <c r="G3">
        <v>147.10599999999999</v>
      </c>
      <c r="H3">
        <v>257.81599999999997</v>
      </c>
      <c r="J3">
        <f>GEOMEAN(D3,H3)</f>
        <v>298.9918913683112</v>
      </c>
    </row>
    <row r="4" spans="1:10" x14ac:dyDescent="0.35">
      <c r="A4" t="s">
        <v>13</v>
      </c>
      <c r="B4">
        <v>47282.457000000002</v>
      </c>
      <c r="C4">
        <v>130.381</v>
      </c>
      <c r="D4">
        <v>255.929</v>
      </c>
      <c r="E4">
        <v>966</v>
      </c>
      <c r="F4">
        <v>1045</v>
      </c>
      <c r="G4">
        <v>44.789000000000001</v>
      </c>
      <c r="H4">
        <v>238.62799999999999</v>
      </c>
      <c r="J4">
        <f t="shared" ref="J4:J61" si="0">GEOMEAN(D4,H4)</f>
        <v>247.12714422337342</v>
      </c>
    </row>
    <row r="5" spans="1:10" x14ac:dyDescent="0.35">
      <c r="A5" t="s">
        <v>14</v>
      </c>
      <c r="B5">
        <v>45865.408000000003</v>
      </c>
      <c r="C5">
        <v>132.339</v>
      </c>
      <c r="D5">
        <v>271.37700000000001</v>
      </c>
      <c r="E5">
        <v>1479</v>
      </c>
      <c r="F5">
        <v>444</v>
      </c>
      <c r="G5">
        <v>10.563000000000001</v>
      </c>
      <c r="H5">
        <v>222.673</v>
      </c>
      <c r="J5">
        <f t="shared" si="0"/>
        <v>245.82174582611685</v>
      </c>
    </row>
    <row r="6" spans="1:10" x14ac:dyDescent="0.35">
      <c r="A6" t="s">
        <v>15</v>
      </c>
      <c r="B6">
        <v>80425.415999999997</v>
      </c>
      <c r="C6">
        <v>130.38200000000001</v>
      </c>
      <c r="D6">
        <v>324.54000000000002</v>
      </c>
      <c r="E6">
        <v>648.91399999999999</v>
      </c>
      <c r="F6">
        <v>570.95100000000002</v>
      </c>
      <c r="G6">
        <v>90</v>
      </c>
      <c r="H6">
        <v>315.52499999999998</v>
      </c>
      <c r="J6">
        <f t="shared" si="0"/>
        <v>320.00075546785826</v>
      </c>
    </row>
    <row r="7" spans="1:10" x14ac:dyDescent="0.35">
      <c r="A7" t="s">
        <v>16</v>
      </c>
      <c r="B7">
        <v>51592.466</v>
      </c>
      <c r="C7">
        <v>131.91399999999999</v>
      </c>
      <c r="D7">
        <v>298.77100000000002</v>
      </c>
      <c r="E7">
        <v>200</v>
      </c>
      <c r="F7">
        <v>248</v>
      </c>
      <c r="G7">
        <v>175.44900000000001</v>
      </c>
      <c r="H7">
        <v>223.41</v>
      </c>
      <c r="J7">
        <f t="shared" si="0"/>
        <v>258.35717352146429</v>
      </c>
    </row>
    <row r="8" spans="1:10" x14ac:dyDescent="0.35">
      <c r="A8" t="s">
        <v>17</v>
      </c>
      <c r="B8">
        <v>68493.152000000002</v>
      </c>
      <c r="C8">
        <v>135.46899999999999</v>
      </c>
      <c r="D8">
        <v>340.85</v>
      </c>
      <c r="E8">
        <v>462</v>
      </c>
      <c r="F8">
        <v>1259</v>
      </c>
      <c r="G8">
        <v>25.158999999999999</v>
      </c>
      <c r="H8">
        <v>260.44299999999998</v>
      </c>
      <c r="J8">
        <f t="shared" si="0"/>
        <v>297.94629809749273</v>
      </c>
    </row>
    <row r="9" spans="1:10" x14ac:dyDescent="0.35">
      <c r="A9" t="s">
        <v>18</v>
      </c>
      <c r="B9">
        <v>96745.168999999994</v>
      </c>
      <c r="C9">
        <v>136.852</v>
      </c>
      <c r="D9">
        <v>440.21</v>
      </c>
      <c r="E9">
        <v>1446</v>
      </c>
      <c r="F9">
        <v>711</v>
      </c>
      <c r="G9">
        <v>122.17100000000001</v>
      </c>
      <c r="H9">
        <v>297.577</v>
      </c>
      <c r="J9">
        <f t="shared" si="0"/>
        <v>361.93420834455532</v>
      </c>
    </row>
    <row r="10" spans="1:10" x14ac:dyDescent="0.35">
      <c r="A10" t="s">
        <v>19</v>
      </c>
      <c r="B10">
        <v>70216.441999999995</v>
      </c>
      <c r="C10">
        <v>128.36199999999999</v>
      </c>
      <c r="D10">
        <v>350.44099999999997</v>
      </c>
      <c r="E10">
        <v>174</v>
      </c>
      <c r="F10">
        <v>1392</v>
      </c>
      <c r="G10">
        <v>30.963999999999999</v>
      </c>
      <c r="H10">
        <v>256.50599999999997</v>
      </c>
      <c r="J10">
        <f t="shared" si="0"/>
        <v>299.8169760804081</v>
      </c>
    </row>
    <row r="11" spans="1:10" x14ac:dyDescent="0.35">
      <c r="A11" t="s">
        <v>20</v>
      </c>
      <c r="B11">
        <v>81934.103000000003</v>
      </c>
      <c r="C11">
        <v>134.565</v>
      </c>
      <c r="D11">
        <v>385.31099999999998</v>
      </c>
      <c r="E11">
        <v>657</v>
      </c>
      <c r="F11">
        <v>404</v>
      </c>
      <c r="G11">
        <v>0.19900000000000001</v>
      </c>
      <c r="H11">
        <v>262.43700000000001</v>
      </c>
      <c r="J11">
        <f t="shared" si="0"/>
        <v>317.99349507026085</v>
      </c>
    </row>
    <row r="12" spans="1:10" x14ac:dyDescent="0.35">
      <c r="A12" t="s">
        <v>21</v>
      </c>
      <c r="B12">
        <v>55751.862999999998</v>
      </c>
      <c r="C12">
        <v>125.89100000000001</v>
      </c>
      <c r="D12">
        <v>283.47199999999998</v>
      </c>
      <c r="E12">
        <v>427.21100000000001</v>
      </c>
      <c r="F12">
        <v>668.44600000000003</v>
      </c>
      <c r="G12">
        <v>90</v>
      </c>
      <c r="H12">
        <v>263.43900000000002</v>
      </c>
      <c r="J12">
        <f t="shared" si="0"/>
        <v>273.27198943177473</v>
      </c>
    </row>
    <row r="13" spans="1:10" x14ac:dyDescent="0.35">
      <c r="A13" t="s">
        <v>22</v>
      </c>
      <c r="B13">
        <v>63184.597999999998</v>
      </c>
      <c r="C13">
        <v>131.39699999999999</v>
      </c>
      <c r="D13">
        <v>344.887</v>
      </c>
      <c r="E13">
        <v>1374</v>
      </c>
      <c r="F13">
        <v>826</v>
      </c>
      <c r="G13">
        <v>145.571</v>
      </c>
      <c r="H13">
        <v>240.78700000000001</v>
      </c>
      <c r="J13">
        <f t="shared" si="0"/>
        <v>288.17408986409589</v>
      </c>
    </row>
    <row r="14" spans="1:10" x14ac:dyDescent="0.35">
      <c r="A14" t="s">
        <v>23</v>
      </c>
      <c r="B14">
        <v>63311.798999999999</v>
      </c>
      <c r="C14">
        <v>128.59299999999999</v>
      </c>
      <c r="D14">
        <v>325.39699999999999</v>
      </c>
      <c r="E14">
        <v>426</v>
      </c>
      <c r="F14">
        <v>1122</v>
      </c>
      <c r="G14">
        <v>76.590999999999994</v>
      </c>
      <c r="H14">
        <v>247.227</v>
      </c>
      <c r="J14">
        <f t="shared" si="0"/>
        <v>283.63166980963183</v>
      </c>
    </row>
    <row r="15" spans="1:10" x14ac:dyDescent="0.35">
      <c r="A15" t="s">
        <v>24</v>
      </c>
      <c r="B15">
        <v>56737.588000000003</v>
      </c>
      <c r="C15">
        <v>133.66200000000001</v>
      </c>
      <c r="D15">
        <v>318.88400000000001</v>
      </c>
      <c r="E15">
        <v>910</v>
      </c>
      <c r="F15">
        <v>88</v>
      </c>
      <c r="G15">
        <v>121.99299999999999</v>
      </c>
      <c r="H15">
        <v>238.72499999999999</v>
      </c>
      <c r="J15">
        <f t="shared" si="0"/>
        <v>275.90864955633413</v>
      </c>
    </row>
    <row r="16" spans="1:10" x14ac:dyDescent="0.35">
      <c r="A16" t="s">
        <v>25</v>
      </c>
      <c r="B16">
        <v>9494.2610000000004</v>
      </c>
      <c r="C16">
        <v>142.792</v>
      </c>
      <c r="D16">
        <v>113.626</v>
      </c>
      <c r="E16">
        <v>1377</v>
      </c>
      <c r="F16">
        <v>360</v>
      </c>
      <c r="G16">
        <v>9.1300000000000008</v>
      </c>
      <c r="H16">
        <v>108.18</v>
      </c>
      <c r="J16">
        <f t="shared" si="0"/>
        <v>110.86956606751919</v>
      </c>
    </row>
    <row r="17" spans="1:10" x14ac:dyDescent="0.35">
      <c r="A17" t="s">
        <v>26</v>
      </c>
      <c r="B17">
        <v>51214.764999999999</v>
      </c>
      <c r="C17">
        <v>127.678</v>
      </c>
      <c r="D17">
        <v>264.48399999999998</v>
      </c>
      <c r="E17">
        <v>745</v>
      </c>
      <c r="F17">
        <v>1141</v>
      </c>
      <c r="G17">
        <v>146.691</v>
      </c>
      <c r="H17">
        <v>245.98099999999999</v>
      </c>
      <c r="J17">
        <f t="shared" si="0"/>
        <v>255.06477374188697</v>
      </c>
    </row>
    <row r="18" spans="1:10" x14ac:dyDescent="0.35">
      <c r="A18" t="s">
        <v>27</v>
      </c>
      <c r="B18">
        <v>50001.839</v>
      </c>
      <c r="C18">
        <v>130.27000000000001</v>
      </c>
      <c r="D18">
        <v>274.36599999999999</v>
      </c>
      <c r="E18">
        <v>1524</v>
      </c>
      <c r="F18">
        <v>1304</v>
      </c>
      <c r="G18">
        <v>147.625</v>
      </c>
      <c r="H18">
        <v>228.72499999999999</v>
      </c>
      <c r="J18">
        <f t="shared" si="0"/>
        <v>250.50821014489725</v>
      </c>
    </row>
    <row r="19" spans="1:10" x14ac:dyDescent="0.35">
      <c r="A19" t="s">
        <v>28</v>
      </c>
      <c r="B19">
        <v>50599.271999999997</v>
      </c>
      <c r="C19">
        <v>139.03899999999999</v>
      </c>
      <c r="D19">
        <v>296.589</v>
      </c>
      <c r="E19">
        <v>1599</v>
      </c>
      <c r="F19">
        <v>756</v>
      </c>
      <c r="G19">
        <v>161.626</v>
      </c>
      <c r="H19">
        <v>224.02699999999999</v>
      </c>
      <c r="J19">
        <f t="shared" si="0"/>
        <v>257.76722814004108</v>
      </c>
    </row>
    <row r="20" spans="1:10" x14ac:dyDescent="0.35">
      <c r="A20" t="s">
        <v>29</v>
      </c>
      <c r="B20">
        <v>55964.682000000001</v>
      </c>
      <c r="C20">
        <v>129.684</v>
      </c>
      <c r="D20">
        <v>267.779</v>
      </c>
      <c r="E20">
        <v>465.77600000000001</v>
      </c>
      <c r="F20">
        <v>217.863</v>
      </c>
      <c r="G20">
        <v>0</v>
      </c>
      <c r="H20">
        <v>266.11</v>
      </c>
      <c r="J20">
        <f t="shared" si="0"/>
        <v>266.94319562408782</v>
      </c>
    </row>
    <row r="21" spans="1:10" x14ac:dyDescent="0.35">
      <c r="A21" t="s">
        <v>30</v>
      </c>
      <c r="B21">
        <v>54027.235000000001</v>
      </c>
      <c r="C21">
        <v>128.285</v>
      </c>
      <c r="D21">
        <v>284.67599999999999</v>
      </c>
      <c r="E21">
        <v>613</v>
      </c>
      <c r="F21">
        <v>228</v>
      </c>
      <c r="G21">
        <v>154.727</v>
      </c>
      <c r="H21">
        <v>241.33099999999999</v>
      </c>
      <c r="J21">
        <f t="shared" si="0"/>
        <v>262.10903028320104</v>
      </c>
    </row>
    <row r="22" spans="1:10" x14ac:dyDescent="0.35">
      <c r="A22" t="s">
        <v>31</v>
      </c>
      <c r="B22">
        <v>71900.267999999996</v>
      </c>
      <c r="C22">
        <v>122.97499999999999</v>
      </c>
      <c r="D22">
        <v>345.02699999999999</v>
      </c>
      <c r="E22">
        <v>0</v>
      </c>
      <c r="F22">
        <v>1209</v>
      </c>
      <c r="G22">
        <v>15.031000000000001</v>
      </c>
      <c r="H22">
        <v>267.52199999999999</v>
      </c>
      <c r="J22">
        <f t="shared" si="0"/>
        <v>303.8129574162366</v>
      </c>
    </row>
    <row r="23" spans="1:10" x14ac:dyDescent="0.35">
      <c r="A23" t="s">
        <v>32</v>
      </c>
      <c r="B23">
        <v>57718.741999999998</v>
      </c>
      <c r="C23">
        <v>129.84399999999999</v>
      </c>
      <c r="D23">
        <v>280.91899999999998</v>
      </c>
      <c r="E23">
        <v>2056</v>
      </c>
      <c r="F23">
        <v>1794</v>
      </c>
      <c r="G23">
        <v>78.343000000000004</v>
      </c>
      <c r="H23">
        <v>262.81599999999997</v>
      </c>
      <c r="J23">
        <f t="shared" si="0"/>
        <v>271.71677884149881</v>
      </c>
    </row>
    <row r="24" spans="1:10" x14ac:dyDescent="0.35">
      <c r="A24" t="s">
        <v>33</v>
      </c>
      <c r="B24">
        <v>56558.993999999999</v>
      </c>
      <c r="C24">
        <v>124.919</v>
      </c>
      <c r="D24">
        <v>311.03100000000001</v>
      </c>
      <c r="E24">
        <v>1234</v>
      </c>
      <c r="F24">
        <v>898</v>
      </c>
      <c r="G24">
        <v>112.601</v>
      </c>
      <c r="H24">
        <v>239.79</v>
      </c>
      <c r="J24">
        <f t="shared" si="0"/>
        <v>273.09727843755604</v>
      </c>
    </row>
    <row r="25" spans="1:10" x14ac:dyDescent="0.35">
      <c r="A25" t="s">
        <v>34</v>
      </c>
      <c r="B25">
        <v>34726.561999999998</v>
      </c>
      <c r="C25">
        <v>139.56200000000001</v>
      </c>
      <c r="D25">
        <v>216.02600000000001</v>
      </c>
      <c r="E25">
        <v>351.75200000000001</v>
      </c>
      <c r="F25">
        <v>228.38</v>
      </c>
      <c r="G25">
        <v>90</v>
      </c>
      <c r="H25">
        <v>204.67400000000001</v>
      </c>
      <c r="J25">
        <f t="shared" si="0"/>
        <v>210.27340660197618</v>
      </c>
    </row>
    <row r="26" spans="1:10" x14ac:dyDescent="0.35">
      <c r="A26" t="s">
        <v>35</v>
      </c>
      <c r="B26">
        <v>49154.91</v>
      </c>
      <c r="C26">
        <v>131.91999999999999</v>
      </c>
      <c r="D26">
        <v>300.60199999999998</v>
      </c>
      <c r="E26">
        <v>1016</v>
      </c>
      <c r="F26">
        <v>506</v>
      </c>
      <c r="G26">
        <v>97.787999999999997</v>
      </c>
      <c r="H26">
        <v>221.625</v>
      </c>
      <c r="J26">
        <f t="shared" si="0"/>
        <v>258.11028311557055</v>
      </c>
    </row>
    <row r="27" spans="1:10" x14ac:dyDescent="0.35">
      <c r="A27" t="s">
        <v>36</v>
      </c>
      <c r="B27">
        <v>59078.154999999999</v>
      </c>
      <c r="C27">
        <v>124.313</v>
      </c>
      <c r="D27">
        <v>329.404</v>
      </c>
      <c r="E27">
        <v>334</v>
      </c>
      <c r="F27">
        <v>850</v>
      </c>
      <c r="G27">
        <v>106.488</v>
      </c>
      <c r="H27">
        <v>237.72900000000001</v>
      </c>
      <c r="J27">
        <f t="shared" si="0"/>
        <v>279.83724469055221</v>
      </c>
    </row>
    <row r="28" spans="1:10" x14ac:dyDescent="0.35">
      <c r="A28" t="s">
        <v>37</v>
      </c>
      <c r="B28">
        <v>56337.813000000002</v>
      </c>
      <c r="C28">
        <v>126.27200000000001</v>
      </c>
      <c r="D28">
        <v>299.01299999999998</v>
      </c>
      <c r="E28">
        <v>1586</v>
      </c>
      <c r="F28">
        <v>922</v>
      </c>
      <c r="G28">
        <v>97.441999999999993</v>
      </c>
      <c r="H28">
        <v>237.57300000000001</v>
      </c>
      <c r="J28">
        <f t="shared" si="0"/>
        <v>266.52845148126306</v>
      </c>
    </row>
    <row r="29" spans="1:10" x14ac:dyDescent="0.35">
      <c r="A29" t="s">
        <v>38</v>
      </c>
      <c r="B29">
        <v>81145.702000000005</v>
      </c>
      <c r="C29">
        <v>131</v>
      </c>
      <c r="D29">
        <v>343.34800000000001</v>
      </c>
      <c r="E29">
        <v>1366</v>
      </c>
      <c r="F29">
        <v>168</v>
      </c>
      <c r="G29">
        <v>144.57900000000001</v>
      </c>
      <c r="H29">
        <v>304.774</v>
      </c>
      <c r="J29">
        <f t="shared" si="0"/>
        <v>323.48654276801068</v>
      </c>
    </row>
    <row r="30" spans="1:10" x14ac:dyDescent="0.35">
      <c r="A30" t="s">
        <v>39</v>
      </c>
      <c r="B30">
        <v>63104.330999999998</v>
      </c>
      <c r="C30">
        <v>125.931</v>
      </c>
      <c r="D30">
        <v>325.86</v>
      </c>
      <c r="E30">
        <v>612</v>
      </c>
      <c r="F30">
        <v>56</v>
      </c>
      <c r="G30">
        <v>119.191</v>
      </c>
      <c r="H30">
        <v>254.441</v>
      </c>
      <c r="J30">
        <f t="shared" si="0"/>
        <v>287.94468958464921</v>
      </c>
    </row>
    <row r="31" spans="1:10" x14ac:dyDescent="0.35">
      <c r="A31" t="s">
        <v>40</v>
      </c>
      <c r="B31">
        <v>63517.148999999998</v>
      </c>
      <c r="C31">
        <v>127.46599999999999</v>
      </c>
      <c r="D31">
        <v>318.733</v>
      </c>
      <c r="E31">
        <v>414</v>
      </c>
      <c r="F31">
        <v>1367</v>
      </c>
      <c r="G31">
        <v>177.959</v>
      </c>
      <c r="H31">
        <v>264.16199999999998</v>
      </c>
      <c r="J31">
        <f t="shared" si="0"/>
        <v>290.16744604796725</v>
      </c>
    </row>
    <row r="32" spans="1:10" x14ac:dyDescent="0.35">
      <c r="A32" t="s">
        <v>41</v>
      </c>
      <c r="B32">
        <v>15810.503000000001</v>
      </c>
      <c r="C32">
        <v>121.154</v>
      </c>
      <c r="D32">
        <v>144.57400000000001</v>
      </c>
      <c r="E32">
        <v>5.008</v>
      </c>
      <c r="F32">
        <v>222.53700000000001</v>
      </c>
      <c r="G32">
        <v>0</v>
      </c>
      <c r="H32">
        <v>139.232</v>
      </c>
      <c r="J32">
        <f t="shared" si="0"/>
        <v>141.87786003460863</v>
      </c>
    </row>
    <row r="33" spans="1:10" x14ac:dyDescent="0.35">
      <c r="A33" t="s">
        <v>42</v>
      </c>
      <c r="B33">
        <v>67919.130999999994</v>
      </c>
      <c r="C33">
        <v>127.373</v>
      </c>
      <c r="D33">
        <v>337.476</v>
      </c>
      <c r="E33">
        <v>1522</v>
      </c>
      <c r="F33">
        <v>1052</v>
      </c>
      <c r="G33">
        <v>62.927999999999997</v>
      </c>
      <c r="H33">
        <v>270.91500000000002</v>
      </c>
      <c r="J33">
        <f t="shared" si="0"/>
        <v>302.36949340169883</v>
      </c>
    </row>
    <row r="34" spans="1:10" x14ac:dyDescent="0.35">
      <c r="A34" t="s">
        <v>43</v>
      </c>
      <c r="B34">
        <v>56922.425000000003</v>
      </c>
      <c r="C34">
        <v>133.09700000000001</v>
      </c>
      <c r="D34">
        <v>295.45999999999998</v>
      </c>
      <c r="E34">
        <v>1330</v>
      </c>
      <c r="F34">
        <v>1464</v>
      </c>
      <c r="G34">
        <v>2.5910000000000002</v>
      </c>
      <c r="H34">
        <v>246.631</v>
      </c>
      <c r="J34">
        <f t="shared" si="0"/>
        <v>269.94368905384692</v>
      </c>
    </row>
    <row r="35" spans="1:10" x14ac:dyDescent="0.35">
      <c r="A35" t="s">
        <v>44</v>
      </c>
      <c r="B35">
        <v>60135.451000000001</v>
      </c>
      <c r="C35">
        <v>140.48500000000001</v>
      </c>
      <c r="D35">
        <v>300.77100000000002</v>
      </c>
      <c r="E35">
        <v>66</v>
      </c>
      <c r="F35">
        <v>654</v>
      </c>
      <c r="G35">
        <v>14.53</v>
      </c>
      <c r="H35">
        <v>254.72200000000001</v>
      </c>
      <c r="J35">
        <f t="shared" si="0"/>
        <v>276.7905176518878</v>
      </c>
    </row>
    <row r="36" spans="1:10" x14ac:dyDescent="0.35">
      <c r="A36" t="s">
        <v>45</v>
      </c>
      <c r="B36">
        <v>53563.915000000001</v>
      </c>
      <c r="C36">
        <v>137.78899999999999</v>
      </c>
      <c r="D36">
        <v>284.762</v>
      </c>
      <c r="E36">
        <v>474</v>
      </c>
      <c r="F36">
        <v>1750</v>
      </c>
      <c r="G36">
        <v>75.051000000000002</v>
      </c>
      <c r="H36">
        <v>232.97399999999999</v>
      </c>
      <c r="J36">
        <f t="shared" si="0"/>
        <v>257.56968414004007</v>
      </c>
    </row>
    <row r="37" spans="1:10" x14ac:dyDescent="0.35">
      <c r="A37" t="s">
        <v>46</v>
      </c>
      <c r="B37">
        <v>47222.813999999998</v>
      </c>
      <c r="C37">
        <v>125.79600000000001</v>
      </c>
      <c r="D37">
        <v>278.89999999999998</v>
      </c>
      <c r="E37">
        <v>918</v>
      </c>
      <c r="F37">
        <v>1413</v>
      </c>
      <c r="G37">
        <v>173.53899999999999</v>
      </c>
      <c r="H37">
        <v>219.03100000000001</v>
      </c>
      <c r="J37">
        <f t="shared" si="0"/>
        <v>247.15935325210737</v>
      </c>
    </row>
    <row r="38" spans="1:10" x14ac:dyDescent="0.35">
      <c r="A38" t="s">
        <v>47</v>
      </c>
      <c r="B38">
        <v>58236.688000000002</v>
      </c>
      <c r="C38">
        <v>129.673</v>
      </c>
      <c r="D38">
        <v>306.54000000000002</v>
      </c>
      <c r="E38">
        <v>966</v>
      </c>
      <c r="F38">
        <v>1013</v>
      </c>
      <c r="G38">
        <v>34.347999999999999</v>
      </c>
      <c r="H38">
        <v>246.81700000000001</v>
      </c>
      <c r="J38">
        <f t="shared" si="0"/>
        <v>275.06232599176502</v>
      </c>
    </row>
    <row r="39" spans="1:10" x14ac:dyDescent="0.35">
      <c r="A39" t="s">
        <v>48</v>
      </c>
      <c r="B39">
        <v>55815.408000000003</v>
      </c>
      <c r="C39">
        <v>118.542</v>
      </c>
      <c r="D39">
        <v>306.54000000000002</v>
      </c>
      <c r="E39">
        <v>1770</v>
      </c>
      <c r="F39">
        <v>770</v>
      </c>
      <c r="G39">
        <v>145.65199999999999</v>
      </c>
      <c r="H39">
        <v>233.97</v>
      </c>
      <c r="J39">
        <f t="shared" si="0"/>
        <v>267.80807269386037</v>
      </c>
    </row>
    <row r="40" spans="1:10" x14ac:dyDescent="0.35">
      <c r="A40" t="s">
        <v>49</v>
      </c>
      <c r="B40">
        <v>45199.302000000003</v>
      </c>
      <c r="C40">
        <v>123.842</v>
      </c>
      <c r="D40">
        <v>269.61200000000002</v>
      </c>
      <c r="E40">
        <v>64</v>
      </c>
      <c r="F40">
        <v>881</v>
      </c>
      <c r="G40">
        <v>30.184999999999999</v>
      </c>
      <c r="H40">
        <v>221.11699999999999</v>
      </c>
      <c r="J40">
        <f t="shared" si="0"/>
        <v>244.16346287681949</v>
      </c>
    </row>
    <row r="41" spans="1:10" x14ac:dyDescent="0.35">
      <c r="A41" t="s">
        <v>50</v>
      </c>
      <c r="B41">
        <v>7107.43</v>
      </c>
      <c r="C41">
        <v>126.056</v>
      </c>
      <c r="D41">
        <v>99.236000000000004</v>
      </c>
      <c r="E41">
        <v>758</v>
      </c>
      <c r="F41">
        <v>593</v>
      </c>
      <c r="G41">
        <v>151.02000000000001</v>
      </c>
      <c r="H41">
        <v>91.486000000000004</v>
      </c>
      <c r="J41">
        <f t="shared" si="0"/>
        <v>95.282237043427983</v>
      </c>
    </row>
    <row r="42" spans="1:10" x14ac:dyDescent="0.35">
      <c r="A42" t="s">
        <v>51</v>
      </c>
      <c r="B42">
        <v>6222.3729999999996</v>
      </c>
      <c r="C42">
        <v>122.907</v>
      </c>
      <c r="D42">
        <v>93.424999999999997</v>
      </c>
      <c r="E42">
        <v>194</v>
      </c>
      <c r="F42">
        <v>1006</v>
      </c>
      <c r="G42">
        <v>99.462000000000003</v>
      </c>
      <c r="H42">
        <v>87.135000000000005</v>
      </c>
      <c r="J42">
        <f t="shared" si="0"/>
        <v>90.225203657293008</v>
      </c>
    </row>
    <row r="43" spans="1:10" x14ac:dyDescent="0.35">
      <c r="A43" t="s">
        <v>52</v>
      </c>
      <c r="B43">
        <v>71040.853000000003</v>
      </c>
      <c r="C43">
        <v>121.512</v>
      </c>
      <c r="D43">
        <v>362.14299999999997</v>
      </c>
      <c r="E43">
        <v>170</v>
      </c>
      <c r="F43">
        <v>1340</v>
      </c>
      <c r="G43">
        <v>157.21799999999999</v>
      </c>
      <c r="H43">
        <v>259.73599999999999</v>
      </c>
      <c r="J43">
        <f t="shared" si="0"/>
        <v>306.69459442252969</v>
      </c>
    </row>
    <row r="44" spans="1:10" x14ac:dyDescent="0.35">
      <c r="A44" t="s">
        <v>53</v>
      </c>
      <c r="B44">
        <v>6804.0870000000004</v>
      </c>
      <c r="C44">
        <v>129.66999999999999</v>
      </c>
      <c r="D44">
        <v>100.744</v>
      </c>
      <c r="E44">
        <v>1158</v>
      </c>
      <c r="F44">
        <v>1326</v>
      </c>
      <c r="G44">
        <v>104.589</v>
      </c>
      <c r="H44">
        <v>88.691999999999993</v>
      </c>
      <c r="J44">
        <f t="shared" si="0"/>
        <v>94.526117279829066</v>
      </c>
    </row>
    <row r="45" spans="1:10" x14ac:dyDescent="0.35">
      <c r="A45" t="s">
        <v>54</v>
      </c>
      <c r="B45">
        <v>94669.706000000006</v>
      </c>
      <c r="C45">
        <v>133.494</v>
      </c>
      <c r="D45">
        <v>417.48200000000003</v>
      </c>
      <c r="E45">
        <v>1318</v>
      </c>
      <c r="F45">
        <v>1430</v>
      </c>
      <c r="G45">
        <v>88.625</v>
      </c>
      <c r="H45">
        <v>301.19600000000003</v>
      </c>
      <c r="J45">
        <f t="shared" si="0"/>
        <v>354.60387543285538</v>
      </c>
    </row>
    <row r="46" spans="1:10" x14ac:dyDescent="0.35">
      <c r="A46" t="s">
        <v>55</v>
      </c>
      <c r="B46">
        <v>50677.754999999997</v>
      </c>
      <c r="C46">
        <v>134.24100000000001</v>
      </c>
      <c r="D46">
        <v>295.59300000000002</v>
      </c>
      <c r="E46">
        <v>1822</v>
      </c>
      <c r="F46">
        <v>596</v>
      </c>
      <c r="G46">
        <v>33.762</v>
      </c>
      <c r="H46">
        <v>229.24100000000001</v>
      </c>
      <c r="J46">
        <f t="shared" si="0"/>
        <v>260.31141909835611</v>
      </c>
    </row>
    <row r="47" spans="1:10" x14ac:dyDescent="0.35">
      <c r="A47" t="s">
        <v>56</v>
      </c>
      <c r="B47">
        <v>56123.21</v>
      </c>
      <c r="C47">
        <v>138.12700000000001</v>
      </c>
      <c r="D47">
        <v>279.57</v>
      </c>
      <c r="E47">
        <v>426</v>
      </c>
      <c r="F47">
        <v>150</v>
      </c>
      <c r="G47">
        <v>110.556</v>
      </c>
      <c r="H47">
        <v>256.75599999999997</v>
      </c>
      <c r="J47">
        <f t="shared" si="0"/>
        <v>267.92027717214688</v>
      </c>
    </row>
    <row r="48" spans="1:10" x14ac:dyDescent="0.35">
      <c r="A48" t="s">
        <v>57</v>
      </c>
      <c r="B48">
        <v>57403.582000000002</v>
      </c>
      <c r="C48">
        <v>125.985</v>
      </c>
      <c r="D48">
        <v>292.911</v>
      </c>
      <c r="E48">
        <v>554</v>
      </c>
      <c r="F48">
        <v>946</v>
      </c>
      <c r="G48">
        <v>99.977999999999994</v>
      </c>
      <c r="H48">
        <v>254.26300000000001</v>
      </c>
      <c r="J48">
        <f t="shared" si="0"/>
        <v>272.9037002185936</v>
      </c>
    </row>
    <row r="49" spans="1:10" x14ac:dyDescent="0.35">
      <c r="A49" t="s">
        <v>58</v>
      </c>
      <c r="B49">
        <v>53616.868999999999</v>
      </c>
      <c r="C49">
        <v>124.578</v>
      </c>
      <c r="D49">
        <v>307.822</v>
      </c>
      <c r="E49">
        <v>1029</v>
      </c>
      <c r="F49">
        <v>1794</v>
      </c>
      <c r="G49">
        <v>55.965000000000003</v>
      </c>
      <c r="H49">
        <v>229.76400000000001</v>
      </c>
      <c r="J49">
        <f t="shared" si="0"/>
        <v>265.94438141837105</v>
      </c>
    </row>
    <row r="50" spans="1:10" x14ac:dyDescent="0.35">
      <c r="A50" t="s">
        <v>59</v>
      </c>
      <c r="B50">
        <v>64129.184999999998</v>
      </c>
      <c r="C50">
        <v>140.006</v>
      </c>
      <c r="D50">
        <v>350.13299999999998</v>
      </c>
      <c r="E50">
        <v>1057</v>
      </c>
      <c r="F50">
        <v>1008</v>
      </c>
      <c r="G50">
        <v>71.081000000000003</v>
      </c>
      <c r="H50">
        <v>244.87299999999999</v>
      </c>
      <c r="J50">
        <f t="shared" si="0"/>
        <v>292.8107206182861</v>
      </c>
    </row>
    <row r="51" spans="1:10" x14ac:dyDescent="0.35">
      <c r="A51" t="s">
        <v>60</v>
      </c>
      <c r="B51">
        <v>60405.906000000003</v>
      </c>
      <c r="C51">
        <v>119.99</v>
      </c>
      <c r="D51">
        <v>302.76900000000001</v>
      </c>
      <c r="E51">
        <v>1779</v>
      </c>
      <c r="F51">
        <v>1885</v>
      </c>
      <c r="G51">
        <v>51.942</v>
      </c>
      <c r="H51">
        <v>260.84699999999998</v>
      </c>
      <c r="J51">
        <f t="shared" si="0"/>
        <v>281.02737472175198</v>
      </c>
    </row>
    <row r="52" spans="1:10" x14ac:dyDescent="0.35">
      <c r="A52" t="s">
        <v>61</v>
      </c>
      <c r="B52">
        <v>66768.747000000003</v>
      </c>
      <c r="C52">
        <v>138.023</v>
      </c>
      <c r="D52">
        <v>362.28100000000001</v>
      </c>
      <c r="E52">
        <v>1822</v>
      </c>
      <c r="F52">
        <v>1082</v>
      </c>
      <c r="G52">
        <v>62.679000000000002</v>
      </c>
      <c r="H52">
        <v>242.81</v>
      </c>
      <c r="J52">
        <f t="shared" si="0"/>
        <v>296.58969909624307</v>
      </c>
    </row>
    <row r="53" spans="1:10" x14ac:dyDescent="0.35">
      <c r="A53" t="s">
        <v>62</v>
      </c>
      <c r="B53">
        <v>51568.832000000002</v>
      </c>
      <c r="C53">
        <v>126.036</v>
      </c>
      <c r="D53">
        <v>314.524</v>
      </c>
      <c r="E53">
        <v>648</v>
      </c>
      <c r="F53">
        <v>1378</v>
      </c>
      <c r="G53">
        <v>57.220999999999997</v>
      </c>
      <c r="H53">
        <v>223.35</v>
      </c>
      <c r="J53">
        <f t="shared" si="0"/>
        <v>265.04515728456539</v>
      </c>
    </row>
    <row r="54" spans="1:10" x14ac:dyDescent="0.35">
      <c r="A54" t="s">
        <v>63</v>
      </c>
      <c r="B54">
        <v>42448.593000000001</v>
      </c>
      <c r="C54">
        <v>131.762</v>
      </c>
      <c r="D54">
        <v>273.98700000000002</v>
      </c>
      <c r="E54">
        <v>1250</v>
      </c>
      <c r="F54">
        <v>0</v>
      </c>
      <c r="G54">
        <v>111.59399999999999</v>
      </c>
      <c r="H54">
        <v>201.833</v>
      </c>
      <c r="J54">
        <f t="shared" si="0"/>
        <v>235.15870847366043</v>
      </c>
    </row>
    <row r="55" spans="1:10" x14ac:dyDescent="0.35">
      <c r="A55" t="s">
        <v>64</v>
      </c>
      <c r="B55">
        <v>64528.290999999997</v>
      </c>
      <c r="C55">
        <v>126.88800000000001</v>
      </c>
      <c r="D55">
        <v>301.435</v>
      </c>
      <c r="E55">
        <v>1858</v>
      </c>
      <c r="F55">
        <v>432</v>
      </c>
      <c r="G55">
        <v>125.169</v>
      </c>
      <c r="H55">
        <v>274.36</v>
      </c>
      <c r="J55">
        <f t="shared" si="0"/>
        <v>287.57904409049002</v>
      </c>
    </row>
    <row r="56" spans="1:10" x14ac:dyDescent="0.35">
      <c r="A56" t="s">
        <v>65</v>
      </c>
      <c r="B56">
        <v>62859.180999999997</v>
      </c>
      <c r="C56">
        <v>122.907</v>
      </c>
      <c r="D56">
        <v>335.45699999999999</v>
      </c>
      <c r="E56">
        <v>1002</v>
      </c>
      <c r="F56">
        <v>1748</v>
      </c>
      <c r="G56">
        <v>31.57</v>
      </c>
      <c r="H56">
        <v>245.11</v>
      </c>
      <c r="J56">
        <f t="shared" si="0"/>
        <v>286.74704056014252</v>
      </c>
    </row>
    <row r="57" spans="1:10" x14ac:dyDescent="0.35">
      <c r="A57" t="s">
        <v>66</v>
      </c>
      <c r="B57">
        <v>43849.923000000003</v>
      </c>
      <c r="C57">
        <v>133.36000000000001</v>
      </c>
      <c r="D57">
        <v>271.68900000000002</v>
      </c>
      <c r="E57">
        <v>184</v>
      </c>
      <c r="F57">
        <v>587</v>
      </c>
      <c r="G57">
        <v>166.13499999999999</v>
      </c>
      <c r="H57">
        <v>211.27199999999999</v>
      </c>
      <c r="J57">
        <f t="shared" si="0"/>
        <v>239.58355203978425</v>
      </c>
    </row>
    <row r="58" spans="1:10" x14ac:dyDescent="0.35">
      <c r="A58" t="s">
        <v>67</v>
      </c>
      <c r="B58">
        <v>55745.173999999999</v>
      </c>
      <c r="C58">
        <v>136.90899999999999</v>
      </c>
      <c r="D58">
        <v>300.12900000000002</v>
      </c>
      <c r="E58">
        <v>131</v>
      </c>
      <c r="F58">
        <v>1576</v>
      </c>
      <c r="G58">
        <v>24.027000000000001</v>
      </c>
      <c r="H58">
        <v>235.089</v>
      </c>
      <c r="J58">
        <f t="shared" si="0"/>
        <v>265.62572631618349</v>
      </c>
    </row>
    <row r="59" spans="1:10" x14ac:dyDescent="0.35">
      <c r="A59" t="s">
        <v>68</v>
      </c>
      <c r="B59">
        <v>52460.800000000003</v>
      </c>
      <c r="C59">
        <v>128.88999999999999</v>
      </c>
      <c r="D59">
        <v>305.54399999999998</v>
      </c>
      <c r="E59">
        <v>1006</v>
      </c>
      <c r="F59">
        <v>1288</v>
      </c>
      <c r="G59">
        <v>54.607999999999997</v>
      </c>
      <c r="H59">
        <v>224.47300000000001</v>
      </c>
      <c r="J59">
        <f t="shared" si="0"/>
        <v>261.89001185994096</v>
      </c>
    </row>
    <row r="60" spans="1:10" x14ac:dyDescent="0.35">
      <c r="A60" t="s">
        <v>71</v>
      </c>
      <c r="B60">
        <v>50529.260999999999</v>
      </c>
      <c r="C60">
        <v>124.164</v>
      </c>
      <c r="D60">
        <v>299.255</v>
      </c>
      <c r="E60">
        <v>1784</v>
      </c>
      <c r="F60">
        <v>846</v>
      </c>
      <c r="G60">
        <v>100.934</v>
      </c>
      <c r="H60">
        <v>223.53200000000001</v>
      </c>
      <c r="J60">
        <f t="shared" si="0"/>
        <v>258.63694372614287</v>
      </c>
    </row>
    <row r="61" spans="1:10" x14ac:dyDescent="0.35">
      <c r="A61" t="s">
        <v>72</v>
      </c>
      <c r="B61">
        <v>50315.885000000002</v>
      </c>
      <c r="C61">
        <v>127.66</v>
      </c>
      <c r="D61">
        <v>280.16500000000002</v>
      </c>
      <c r="E61">
        <v>1954</v>
      </c>
      <c r="F61">
        <v>903</v>
      </c>
      <c r="G61">
        <v>62.457999999999998</v>
      </c>
      <c r="H61">
        <v>223.56700000000001</v>
      </c>
      <c r="J61">
        <f t="shared" si="0"/>
        <v>250.27115006528419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s E A A B Q S w M E F A A C A A g A s p h 4 V D E 6 y n e k A A A A 9 g A A A B I A H A B D b 2 5 m a W c v U G F j a 2 F n Z S 5 4 b W w g o h g A K K A U A A A A A A A A A A A A A A A A A A A A A A A A A A A A h Y + x D o I w G I R f h X S n f 6 m L I T 9 1 M G 6 S m J A Y 1 6 Z U a I R i a L G 8 m 4 O P 5 C u I U d T N 8 e 6 + S + 7 u 1 x u u x r a J L r p 3 p r M Z S S g j k b a q K 4 2 t M j L 4 Y 7 w k K 4 E 7 q U 6 y 0 t E E W 5 e O z m S k 9 v 6 c A o Q Q a F j Q r q + A M 5 b A I d 8 W q t a t j I 1 1 X l q l y a d V / m 8 R g f v X G M F p w j j l b N q E M J u Y G / s F + J Q 9 0 x 8 T 1 0 P j h 1 4 L 7 e J N g T B L h P c H 8 Q B Q S w M E F A A C A A g A s p h 4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K Y e F R 0 j u d X N Q E A A L E N A A A T A B w A R m 9 y b X V s Y X M v U 2 V j d G l v b j E u b S C i G A A o o B Q A A A A A A A A A A A A A A A A A A A A A A A A A A A D N z 8 9 K w 0 A Q B v B 7 I O 8 w x E s L a a A F R Z Q c 2 q R J / 1 C r l n o x H k I y 1 I H s r u x u C j 5 G n 8 V H 6 I u Z 6 k H B g x d d Z i 7 f z H e a n 8 H K k p K w + c z h t e / 5 n n k u N d Z w F g g 1 W A c Q Q 4 P W 9 6 C b t a Y d y q 5 J z D 5 K V d U K l L a X U Y N R o q T t D t M L k q t i a 1 C b Y i 5 F W a w l p p r 2 C A P Y 3 j 5 8 d J C X u q K y u E f T N r a s l S k 0 v q C l i o 5 v E m o q B V q t D A i s 6 R S q O H 0 S V W Y f 9 M P H F B s S Z F H H Q R i E k K i m F d L E F y F M Z a V q k r t 4 O D o f h X D X K o s b + 9 p g / L V G N 0 r i U 9 / 3 S H 4 3 / Y B P 2 M A n b u E J G 3 j i F p 6 y g a d u 4 V M 2 8 K l b e M Y G n r m F 5 2 z g u V v 4 m A 1 8 / A v 8 8 m / h M z b w m V v 4 n A 1 8 7 h a + Y A N f u I U v 2 c C X b u E r N v C V W / j x w E Z + P P w v / R 1 Q S w E C L Q A U A A I A C A C y m H h U M T r K d 6 Q A A A D 2 A A A A E g A A A A A A A A A A A A A A A A A A A A A A Q 2 9 u Z m l n L 1 B h Y 2 t h Z 2 U u e G 1 s U E s B A i 0 A F A A C A A g A s p h 4 V A / K 6 a u k A A A A 6 Q A A A B M A A A A A A A A A A A A A A A A A 8 A A A A F t D b 2 5 0 Z W 5 0 X 1 R 5 c G V z X S 5 4 b W x Q S w E C L Q A U A A I A C A C y m H h U d I 7 n V z U B A A C x D Q A A E w A A A A A A A A A A A A A A A A D h A Q A A R m 9 y b X V s Y X M v U 2 V j d G l v b j E u b V B L B Q Y A A A A A A w A D A M I A A A B j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8 f w A A A A A A A B p /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8 t T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b W 9 f T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F Q w O T o x N z o z M S 4 1 N z k w N D k x W i I g L z 4 8 R W 5 0 c n k g V H l w Z T 0 i R m l s b E N v b H V t b l R 5 c G V z I i B W Y W x 1 Z T 0 i c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8 t T y 9 B d X R v U m V t b 3 Z l Z E N v b H V t b n M x L n t D b 2 x 1 b W 4 x L D B 9 J n F 1 b 3 Q 7 L C Z x d W 9 0 O 1 N l Y 3 R p b 2 4 x L 2 1 v L U 8 v Q X V 0 b 1 J l b W 9 2 Z W R D b 2 x 1 b W 5 z M S 5 7 Q 2 9 s d W 1 u M i w x f S Z x d W 9 0 O y w m c X V v d D t T Z W N 0 a W 9 u M S 9 t b y 1 P L 0 F 1 d G 9 S Z W 1 v d m V k Q 2 9 s d W 1 u c z E u e 0 N v b H V t b j M s M n 0 m c X V v d D s s J n F 1 b 3 Q 7 U 2 V j d G l v b j E v b W 8 t T y 9 B d X R v U m V t b 3 Z l Z E N v b H V t b n M x L n t D b 2 x 1 b W 4 0 L D N 9 J n F 1 b 3 Q 7 L C Z x d W 9 0 O 1 N l Y 3 R p b 2 4 x L 2 1 v L U 8 v Q X V 0 b 1 J l b W 9 2 Z W R D b 2 x 1 b W 5 z M S 5 7 Q 2 9 s d W 1 u N S w 0 f S Z x d W 9 0 O y w m c X V v d D t T Z W N 0 a W 9 u M S 9 t b y 1 P L 0 F 1 d G 9 S Z W 1 v d m V k Q 2 9 s d W 1 u c z E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b W 8 t T y 9 B d X R v U m V t b 3 Z l Z E N v b H V t b n M x L n t D b 2 x 1 b W 4 x L D B 9 J n F 1 b 3 Q 7 L C Z x d W 9 0 O 1 N l Y 3 R p b 2 4 x L 2 1 v L U 8 v Q X V 0 b 1 J l b W 9 2 Z W R D b 2 x 1 b W 5 z M S 5 7 Q 2 9 s d W 1 u M i w x f S Z x d W 9 0 O y w m c X V v d D t T Z W N 0 a W 9 u M S 9 t b y 1 P L 0 F 1 d G 9 S Z W 1 v d m V k Q 2 9 s d W 1 u c z E u e 0 N v b H V t b j M s M n 0 m c X V v d D s s J n F 1 b 3 Q 7 U 2 V j d G l v b j E v b W 8 t T y 9 B d X R v U m V t b 3 Z l Z E N v b H V t b n M x L n t D b 2 x 1 b W 4 0 L D N 9 J n F 1 b 3 Q 7 L C Z x d W 9 0 O 1 N l Y 3 R p b 2 4 x L 2 1 v L U 8 v Q X V 0 b 1 J l b W 9 2 Z W R D b 2 x 1 b W 5 z M S 5 7 Q 2 9 s d W 1 u N S w 0 f S Z x d W 9 0 O y w m c X V v d D t T Z W N 0 a W 9 u M S 9 t b y 1 P L 0 F 1 d G 9 S Z W 1 v d m V k Q 2 9 s d W 1 u c z E u e 0 N v b H V t b j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v L U 8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8 t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v X 0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R U M D k 6 M T g 6 M j I u N T E 4 M D g 5 N V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v L U I v Q X V 0 b 1 J l b W 9 2 Z W R D b 2 x 1 b W 5 z M S 5 7 Q 2 9 s d W 1 u M S w w f S Z x d W 9 0 O y w m c X V v d D t T Z W N 0 a W 9 u M S 9 t b y 1 C L 0 F 1 d G 9 S Z W 1 v d m V k Q 2 9 s d W 1 u c z E u e 0 N v b H V t b j I s M X 0 m c X V v d D s s J n F 1 b 3 Q 7 U 2 V j d G l v b j E v b W 8 t Q i 9 B d X R v U m V t b 3 Z l Z E N v b H V t b n M x L n t D b 2 x 1 b W 4 z L D J 9 J n F 1 b 3 Q 7 L C Z x d W 9 0 O 1 N l Y 3 R p b 2 4 x L 2 1 v L U I v Q X V 0 b 1 J l b W 9 2 Z W R D b 2 x 1 b W 5 z M S 5 7 Q 2 9 s d W 1 u N C w z f S Z x d W 9 0 O y w m c X V v d D t T Z W N 0 a W 9 u M S 9 t b y 1 C L 0 F 1 d G 9 S Z W 1 v d m V k Q 2 9 s d W 1 u c z E u e 0 N v b H V t b j U s N H 0 m c X V v d D s s J n F 1 b 3 Q 7 U 2 V j d G l v b j E v b W 8 t Q i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1 v L U I v Q X V 0 b 1 J l b W 9 2 Z W R D b 2 x 1 b W 5 z M S 5 7 Q 2 9 s d W 1 u M S w w f S Z x d W 9 0 O y w m c X V v d D t T Z W N 0 a W 9 u M S 9 t b y 1 C L 0 F 1 d G 9 S Z W 1 v d m V k Q 2 9 s d W 1 u c z E u e 0 N v b H V t b j I s M X 0 m c X V v d D s s J n F 1 b 3 Q 7 U 2 V j d G l v b j E v b W 8 t Q i 9 B d X R v U m V t b 3 Z l Z E N v b H V t b n M x L n t D b 2 x 1 b W 4 z L D J 9 J n F 1 b 3 Q 7 L C Z x d W 9 0 O 1 N l Y 3 R p b 2 4 x L 2 1 v L U I v Q X V 0 b 1 J l b W 9 2 Z W R D b 2 x 1 b W 5 z M S 5 7 Q 2 9 s d W 1 u N C w z f S Z x d W 9 0 O y w m c X V v d D t T Z W N 0 a W 9 u M S 9 t b y 1 C L 0 F 1 d G 9 S Z W 1 v d m V k Q 2 9 s d W 1 u c z E u e 0 N v b H V t b j U s N H 0 m c X V v d D s s J n F 1 b 3 Q 7 U 2 V j d G l v b j E v b W 8 t Q i 9 B d X R v U m V t b 3 Z l Z E N v b H V t b n M x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y 1 C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v L U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b 1 9 D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0 V D A 5 O j E 4 O j M 5 L j Y 3 M T Y 5 O D h a I i A v P j x F b n R y e S B U e X B l P S J G a W x s Q 2 9 s d W 1 u V H l w Z X M i I F Z h b H V l P S J z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y 1 D L 0 F 1 d G 9 S Z W 1 v d m V k Q 2 9 s d W 1 u c z E u e 0 N v b H V t b j E s M H 0 m c X V v d D s s J n F 1 b 3 Q 7 U 2 V j d G l v b j E v b W 8 t Q y 9 B d X R v U m V t b 3 Z l Z E N v b H V t b n M x L n t D b 2 x 1 b W 4 y L D F 9 J n F 1 b 3 Q 7 L C Z x d W 9 0 O 1 N l Y 3 R p b 2 4 x L 2 1 v L U M v Q X V 0 b 1 J l b W 9 2 Z W R D b 2 x 1 b W 5 z M S 5 7 Q 2 9 s d W 1 u M y w y f S Z x d W 9 0 O y w m c X V v d D t T Z W N 0 a W 9 u M S 9 t b y 1 D L 0 F 1 d G 9 S Z W 1 v d m V k Q 2 9 s d W 1 u c z E u e 0 N v b H V t b j Q s M 3 0 m c X V v d D s s J n F 1 b 3 Q 7 U 2 V j d G l v b j E v b W 8 t Q y 9 B d X R v U m V t b 3 Z l Z E N v b H V t b n M x L n t D b 2 x 1 b W 4 1 L D R 9 J n F 1 b 3 Q 7 L C Z x d W 9 0 O 1 N l Y 3 R p b 2 4 x L 2 1 v L U M v Q X V 0 b 1 J l b W 9 2 Z W R D b 2 x 1 b W 5 z M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t b y 1 D L 0 F 1 d G 9 S Z W 1 v d m V k Q 2 9 s d W 1 u c z E u e 0 N v b H V t b j E s M H 0 m c X V v d D s s J n F 1 b 3 Q 7 U 2 V j d G l v b j E v b W 8 t Q y 9 B d X R v U m V t b 3 Z l Z E N v b H V t b n M x L n t D b 2 x 1 b W 4 y L D F 9 J n F 1 b 3 Q 7 L C Z x d W 9 0 O 1 N l Y 3 R p b 2 4 x L 2 1 v L U M v Q X V 0 b 1 J l b W 9 2 Z W R D b 2 x 1 b W 5 z M S 5 7 Q 2 9 s d W 1 u M y w y f S Z x d W 9 0 O y w m c X V v d D t T Z W N 0 a W 9 u M S 9 t b y 1 D L 0 F 1 d G 9 S Z W 1 v d m V k Q 2 9 s d W 1 u c z E u e 0 N v b H V t b j Q s M 3 0 m c X V v d D s s J n F 1 b 3 Q 7 U 2 V j d G l v b j E v b W 8 t Q y 9 B d X R v U m V t b 3 Z l Z E N v b H V t b n M x L n t D b 2 x 1 b W 4 1 L D R 9 J n F 1 b 3 Q 7 L C Z x d W 9 0 O 1 N l Y 3 R p b 2 4 x L 2 1 v L U M v Q X V 0 b 1 J l b W 9 2 Z W R D b 2 x 1 b W 5 z M S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8 t Q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y 1 E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W 9 f R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F Q w O T o x O T o z M C 4 w O T U w N j Y y W i I g L z 4 8 R W 5 0 c n k g V H l w Z T 0 i R m l s b E N v b H V t b l R 5 c G V z I i B W Y W x 1 Z T 0 i c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8 t R C 9 B d X R v U m V t b 3 Z l Z E N v b H V t b n M x L n t D b 2 x 1 b W 4 x L D B 9 J n F 1 b 3 Q 7 L C Z x d W 9 0 O 1 N l Y 3 R p b 2 4 x L 2 1 v L U Q v Q X V 0 b 1 J l b W 9 2 Z W R D b 2 x 1 b W 5 z M S 5 7 Q 2 9 s d W 1 u M i w x f S Z x d W 9 0 O y w m c X V v d D t T Z W N 0 a W 9 u M S 9 t b y 1 E L 0 F 1 d G 9 S Z W 1 v d m V k Q 2 9 s d W 1 u c z E u e 0 N v b H V t b j M s M n 0 m c X V v d D s s J n F 1 b 3 Q 7 U 2 V j d G l v b j E v b W 8 t R C 9 B d X R v U m V t b 3 Z l Z E N v b H V t b n M x L n t D b 2 x 1 b W 4 0 L D N 9 J n F 1 b 3 Q 7 L C Z x d W 9 0 O 1 N l Y 3 R p b 2 4 x L 2 1 v L U Q v Q X V 0 b 1 J l b W 9 2 Z W R D b 2 x 1 b W 5 z M S 5 7 Q 2 9 s d W 1 u N S w 0 f S Z x d W 9 0 O y w m c X V v d D t T Z W N 0 a W 9 u M S 9 t b y 1 E L 0 F 1 d G 9 S Z W 1 v d m V k Q 2 9 s d W 1 u c z E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b W 8 t R C 9 B d X R v U m V t b 3 Z l Z E N v b H V t b n M x L n t D b 2 x 1 b W 4 x L D B 9 J n F 1 b 3 Q 7 L C Z x d W 9 0 O 1 N l Y 3 R p b 2 4 x L 2 1 v L U Q v Q X V 0 b 1 J l b W 9 2 Z W R D b 2 x 1 b W 5 z M S 5 7 Q 2 9 s d W 1 u M i w x f S Z x d W 9 0 O y w m c X V v d D t T Z W N 0 a W 9 u M S 9 t b y 1 E L 0 F 1 d G 9 S Z W 1 v d m V k Q 2 9 s d W 1 u c z E u e 0 N v b H V t b j M s M n 0 m c X V v d D s s J n F 1 b 3 Q 7 U 2 V j d G l v b j E v b W 8 t R C 9 B d X R v U m V t b 3 Z l Z E N v b H V t b n M x L n t D b 2 x 1 b W 4 0 L D N 9 J n F 1 b 3 Q 7 L C Z x d W 9 0 O 1 N l Y 3 R p b 2 4 x L 2 1 v L U Q v Q X V 0 b 1 J l b W 9 2 Z W R D b 2 x 1 b W 5 z M S 5 7 Q 2 9 s d W 1 u N S w 0 f S Z x d W 9 0 O y w m c X V v d D t T Z W N 0 a W 9 u M S 9 t b y 1 E L 0 F 1 d G 9 S Z W 1 v d m V k Q 2 9 s d W 1 u c z E u e 0 N v b H V t b j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v L U Q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8 t R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v X 0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R U M D k 6 M T k 6 N D U u N j Q 3 M T c z M 1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v L U U v Q X V 0 b 1 J l b W 9 2 Z W R D b 2 x 1 b W 5 z M S 5 7 Q 2 9 s d W 1 u M S w w f S Z x d W 9 0 O y w m c X V v d D t T Z W N 0 a W 9 u M S 9 t b y 1 F L 0 F 1 d G 9 S Z W 1 v d m V k Q 2 9 s d W 1 u c z E u e 0 N v b H V t b j I s M X 0 m c X V v d D s s J n F 1 b 3 Q 7 U 2 V j d G l v b j E v b W 8 t R S 9 B d X R v U m V t b 3 Z l Z E N v b H V t b n M x L n t D b 2 x 1 b W 4 z L D J 9 J n F 1 b 3 Q 7 L C Z x d W 9 0 O 1 N l Y 3 R p b 2 4 x L 2 1 v L U U v Q X V 0 b 1 J l b W 9 2 Z W R D b 2 x 1 b W 5 z M S 5 7 Q 2 9 s d W 1 u N C w z f S Z x d W 9 0 O y w m c X V v d D t T Z W N 0 a W 9 u M S 9 t b y 1 F L 0 F 1 d G 9 S Z W 1 v d m V k Q 2 9 s d W 1 u c z E u e 0 N v b H V t b j U s N H 0 m c X V v d D s s J n F 1 b 3 Q 7 U 2 V j d G l v b j E v b W 8 t R S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1 v L U U v Q X V 0 b 1 J l b W 9 2 Z W R D b 2 x 1 b W 5 z M S 5 7 Q 2 9 s d W 1 u M S w w f S Z x d W 9 0 O y w m c X V v d D t T Z W N 0 a W 9 u M S 9 t b y 1 F L 0 F 1 d G 9 S Z W 1 v d m V k Q 2 9 s d W 1 u c z E u e 0 N v b H V t b j I s M X 0 m c X V v d D s s J n F 1 b 3 Q 7 U 2 V j d G l v b j E v b W 8 t R S 9 B d X R v U m V t b 3 Z l Z E N v b H V t b n M x L n t D b 2 x 1 b W 4 z L D J 9 J n F 1 b 3 Q 7 L C Z x d W 9 0 O 1 N l Y 3 R p b 2 4 x L 2 1 v L U U v Q X V 0 b 1 J l b W 9 2 Z W R D b 2 x 1 b W 5 z M S 5 7 Q 2 9 s d W 1 u N C w z f S Z x d W 9 0 O y w m c X V v d D t T Z W N 0 a W 9 u M S 9 t b y 1 F L 0 F 1 d G 9 S Z W 1 v d m V k Q 2 9 s d W 1 u c z E u e 0 N v b H V t b j U s N H 0 m c X V v d D s s J n F 1 b 3 Q 7 U 2 V j d G l v b j E v b W 8 t R S 9 B d X R v U m V t b 3 Z l Z E N v b H V t b n M x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y 1 F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v L U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b 1 9 G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0 V D A 5 O j I w O j I 5 L j I 2 M z A x N z h a I i A v P j x F b n R y e S B U e X B l P S J G a W x s Q 2 9 s d W 1 u V H l w Z X M i I F Z h b H V l P S J z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y 1 G L 0 F 1 d G 9 S Z W 1 v d m V k Q 2 9 s d W 1 u c z E u e 0 N v b H V t b j E s M H 0 m c X V v d D s s J n F 1 b 3 Q 7 U 2 V j d G l v b j E v b W 8 t R i 9 B d X R v U m V t b 3 Z l Z E N v b H V t b n M x L n t D b 2 x 1 b W 4 y L D F 9 J n F 1 b 3 Q 7 L C Z x d W 9 0 O 1 N l Y 3 R p b 2 4 x L 2 1 v L U Y v Q X V 0 b 1 J l b W 9 2 Z W R D b 2 x 1 b W 5 z M S 5 7 Q 2 9 s d W 1 u M y w y f S Z x d W 9 0 O y w m c X V v d D t T Z W N 0 a W 9 u M S 9 t b y 1 G L 0 F 1 d G 9 S Z W 1 v d m V k Q 2 9 s d W 1 u c z E u e 0 N v b H V t b j Q s M 3 0 m c X V v d D s s J n F 1 b 3 Q 7 U 2 V j d G l v b j E v b W 8 t R i 9 B d X R v U m V t b 3 Z l Z E N v b H V t b n M x L n t D b 2 x 1 b W 4 1 L D R 9 J n F 1 b 3 Q 7 L C Z x d W 9 0 O 1 N l Y 3 R p b 2 4 x L 2 1 v L U Y v Q X V 0 b 1 J l b W 9 2 Z W R D b 2 x 1 b W 5 z M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t b y 1 G L 0 F 1 d G 9 S Z W 1 v d m V k Q 2 9 s d W 1 u c z E u e 0 N v b H V t b j E s M H 0 m c X V v d D s s J n F 1 b 3 Q 7 U 2 V j d G l v b j E v b W 8 t R i 9 B d X R v U m V t b 3 Z l Z E N v b H V t b n M x L n t D b 2 x 1 b W 4 y L D F 9 J n F 1 b 3 Q 7 L C Z x d W 9 0 O 1 N l Y 3 R p b 2 4 x L 2 1 v L U Y v Q X V 0 b 1 J l b W 9 2 Z W R D b 2 x 1 b W 5 z M S 5 7 Q 2 9 s d W 1 u M y w y f S Z x d W 9 0 O y w m c X V v d D t T Z W N 0 a W 9 u M S 9 t b y 1 G L 0 F 1 d G 9 S Z W 1 v d m V k Q 2 9 s d W 1 u c z E u e 0 N v b H V t b j Q s M 3 0 m c X V v d D s s J n F 1 b 3 Q 7 U 2 V j d G l v b j E v b W 8 t R i 9 B d X R v U m V t b 3 Z l Z E N v b H V t b n M x L n t D b 2 x 1 b W 4 1 L D R 9 J n F 1 b 3 Q 7 L C Z x d W 9 0 O 1 N l Y 3 R p b 2 4 x L 2 1 v L U Y v Q X V 0 b 1 J l b W 9 2 Z W R D b 2 x 1 b W 5 z M S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8 t R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y 1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W 9 f R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F Q w O T o y M D o 0 N y 4 z N D Q 2 O D g 1 W i I g L z 4 8 R W 5 0 c n k g V H l w Z T 0 i R m l s b E N v b H V t b l R 5 c G V z I i B W Y W x 1 Z T 0 i c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8 t R y 9 B d X R v U m V t b 3 Z l Z E N v b H V t b n M x L n t D b 2 x 1 b W 4 x L D B 9 J n F 1 b 3 Q 7 L C Z x d W 9 0 O 1 N l Y 3 R p b 2 4 x L 2 1 v L U c v Q X V 0 b 1 J l b W 9 2 Z W R D b 2 x 1 b W 5 z M S 5 7 Q 2 9 s d W 1 u M i w x f S Z x d W 9 0 O y w m c X V v d D t T Z W N 0 a W 9 u M S 9 t b y 1 H L 0 F 1 d G 9 S Z W 1 v d m V k Q 2 9 s d W 1 u c z E u e 0 N v b H V t b j M s M n 0 m c X V v d D s s J n F 1 b 3 Q 7 U 2 V j d G l v b j E v b W 8 t R y 9 B d X R v U m V t b 3 Z l Z E N v b H V t b n M x L n t D b 2 x 1 b W 4 0 L D N 9 J n F 1 b 3 Q 7 L C Z x d W 9 0 O 1 N l Y 3 R p b 2 4 x L 2 1 v L U c v Q X V 0 b 1 J l b W 9 2 Z W R D b 2 x 1 b W 5 z M S 5 7 Q 2 9 s d W 1 u N S w 0 f S Z x d W 9 0 O y w m c X V v d D t T Z W N 0 a W 9 u M S 9 t b y 1 H L 0 F 1 d G 9 S Z W 1 v d m V k Q 2 9 s d W 1 u c z E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b W 8 t R y 9 B d X R v U m V t b 3 Z l Z E N v b H V t b n M x L n t D b 2 x 1 b W 4 x L D B 9 J n F 1 b 3 Q 7 L C Z x d W 9 0 O 1 N l Y 3 R p b 2 4 x L 2 1 v L U c v Q X V 0 b 1 J l b W 9 2 Z W R D b 2 x 1 b W 5 z M S 5 7 Q 2 9 s d W 1 u M i w x f S Z x d W 9 0 O y w m c X V v d D t T Z W N 0 a W 9 u M S 9 t b y 1 H L 0 F 1 d G 9 S Z W 1 v d m V k Q 2 9 s d W 1 u c z E u e 0 N v b H V t b j M s M n 0 m c X V v d D s s J n F 1 b 3 Q 7 U 2 V j d G l v b j E v b W 8 t R y 9 B d X R v U m V t b 3 Z l Z E N v b H V t b n M x L n t D b 2 x 1 b W 4 0 L D N 9 J n F 1 b 3 Q 7 L C Z x d W 9 0 O 1 N l Y 3 R p b 2 4 x L 2 1 v L U c v Q X V 0 b 1 J l b W 9 2 Z W R D b 2 x 1 b W 5 z M S 5 7 Q 2 9 s d W 1 u N S w 0 f S Z x d W 9 0 O y w m c X V v d D t T Z W N 0 a W 9 u M S 9 t b y 1 H L 0 F 1 d G 9 S Z W 1 v d m V k Q 2 9 s d W 1 u c z E u e 0 N v b H V t b j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v L U c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8 t Q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v X 0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R U M T c 6 N T g 6 M T g u M z A w M j E 2 M V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8 t Q S 9 B d X R v U m V t b 3 Z l Z E N v b H V t b n M x L n t D b 2 x 1 b W 4 x L D B 9 J n F 1 b 3 Q 7 L C Z x d W 9 0 O 1 N l Y 3 R p b 2 4 x L 2 1 v L U E v Q X V 0 b 1 J l b W 9 2 Z W R D b 2 x 1 b W 5 z M S 5 7 Q 2 9 s d W 1 u M i w x f S Z x d W 9 0 O y w m c X V v d D t T Z W N 0 a W 9 u M S 9 t b y 1 B L 0 F 1 d G 9 S Z W 1 v d m V k Q 2 9 s d W 1 u c z E u e 0 N v b H V t b j M s M n 0 m c X V v d D s s J n F 1 b 3 Q 7 U 2 V j d G l v b j E v b W 8 t Q S 9 B d X R v U m V t b 3 Z l Z E N v b H V t b n M x L n t D b 2 x 1 b W 4 0 L D N 9 J n F 1 b 3 Q 7 L C Z x d W 9 0 O 1 N l Y 3 R p b 2 4 x L 2 1 v L U E v Q X V 0 b 1 J l b W 9 2 Z W R D b 2 x 1 b W 5 z M S 5 7 Q 2 9 s d W 1 u N S w 0 f S Z x d W 9 0 O y w m c X V v d D t T Z W N 0 a W 9 u M S 9 t b y 1 B L 0 F 1 d G 9 S Z W 1 v d m V k Q 2 9 s d W 1 u c z E u e 0 N v b H V t b j Y s N X 0 m c X V v d D s s J n F 1 b 3 Q 7 U 2 V j d G l v b j E v b W 8 t Q S 9 B d X R v U m V t b 3 Z l Z E N v b H V t b n M x L n t D b 2 x 1 b W 4 3 L D Z 9 J n F 1 b 3 Q 7 L C Z x d W 9 0 O 1 N l Y 3 R p b 2 4 x L 2 1 v L U E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b y 1 B L 0 F 1 d G 9 S Z W 1 v d m V k Q 2 9 s d W 1 u c z E u e 0 N v b H V t b j E s M H 0 m c X V v d D s s J n F 1 b 3 Q 7 U 2 V j d G l v b j E v b W 8 t Q S 9 B d X R v U m V t b 3 Z l Z E N v b H V t b n M x L n t D b 2 x 1 b W 4 y L D F 9 J n F 1 b 3 Q 7 L C Z x d W 9 0 O 1 N l Y 3 R p b 2 4 x L 2 1 v L U E v Q X V 0 b 1 J l b W 9 2 Z W R D b 2 x 1 b W 5 z M S 5 7 Q 2 9 s d W 1 u M y w y f S Z x d W 9 0 O y w m c X V v d D t T Z W N 0 a W 9 u M S 9 t b y 1 B L 0 F 1 d G 9 S Z W 1 v d m V k Q 2 9 s d W 1 u c z E u e 0 N v b H V t b j Q s M 3 0 m c X V v d D s s J n F 1 b 3 Q 7 U 2 V j d G l v b j E v b W 8 t Q S 9 B d X R v U m V t b 3 Z l Z E N v b H V t b n M x L n t D b 2 x 1 b W 4 1 L D R 9 J n F 1 b 3 Q 7 L C Z x d W 9 0 O 1 N l Y 3 R p b 2 4 x L 2 1 v L U E v Q X V 0 b 1 J l b W 9 2 Z W R D b 2 x 1 b W 5 z M S 5 7 Q 2 9 s d W 1 u N i w 1 f S Z x d W 9 0 O y w m c X V v d D t T Z W N 0 a W 9 u M S 9 t b y 1 B L 0 F 1 d G 9 S Z W 1 v d m V k Q 2 9 s d W 1 u c z E u e 0 N v b H V t b j c s N n 0 m c X V v d D s s J n F 1 b 3 Q 7 U 2 V j d G l v b j E v b W 8 t Q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y 1 B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v L U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b 1 9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0 V D E 3 O j U 5 O j E 1 L j E x N T E z N z N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v L U g v Q X V 0 b 1 J l b W 9 2 Z W R D b 2 x 1 b W 5 z M S 5 7 Q 2 9 s d W 1 u M S w w f S Z x d W 9 0 O y w m c X V v d D t T Z W N 0 a W 9 u M S 9 t b y 1 I L 0 F 1 d G 9 S Z W 1 v d m V k Q 2 9 s d W 1 u c z E u e 0 N v b H V t b j I s M X 0 m c X V v d D s s J n F 1 b 3 Q 7 U 2 V j d G l v b j E v b W 8 t S C 9 B d X R v U m V t b 3 Z l Z E N v b H V t b n M x L n t D b 2 x 1 b W 4 z L D J 9 J n F 1 b 3 Q 7 L C Z x d W 9 0 O 1 N l Y 3 R p b 2 4 x L 2 1 v L U g v Q X V 0 b 1 J l b W 9 2 Z W R D b 2 x 1 b W 5 z M S 5 7 Q 2 9 s d W 1 u N C w z f S Z x d W 9 0 O y w m c X V v d D t T Z W N 0 a W 9 u M S 9 t b y 1 I L 0 F 1 d G 9 S Z W 1 v d m V k Q 2 9 s d W 1 u c z E u e 0 N v b H V t b j U s N H 0 m c X V v d D s s J n F 1 b 3 Q 7 U 2 V j d G l v b j E v b W 8 t S C 9 B d X R v U m V t b 3 Z l Z E N v b H V t b n M x L n t D b 2 x 1 b W 4 2 L D V 9 J n F 1 b 3 Q 7 L C Z x d W 9 0 O 1 N l Y 3 R p b 2 4 x L 2 1 v L U g v Q X V 0 b 1 J l b W 9 2 Z W R D b 2 x 1 b W 5 z M S 5 7 Q 2 9 s d W 1 u N y w 2 f S Z x d W 9 0 O y w m c X V v d D t T Z W N 0 a W 9 u M S 9 t b y 1 I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b W 8 t S C 9 B d X R v U m V t b 3 Z l Z E N v b H V t b n M x L n t D b 2 x 1 b W 4 x L D B 9 J n F 1 b 3 Q 7 L C Z x d W 9 0 O 1 N l Y 3 R p b 2 4 x L 2 1 v L U g v Q X V 0 b 1 J l b W 9 2 Z W R D b 2 x 1 b W 5 z M S 5 7 Q 2 9 s d W 1 u M i w x f S Z x d W 9 0 O y w m c X V v d D t T Z W N 0 a W 9 u M S 9 t b y 1 I L 0 F 1 d G 9 S Z W 1 v d m V k Q 2 9 s d W 1 u c z E u e 0 N v b H V t b j M s M n 0 m c X V v d D s s J n F 1 b 3 Q 7 U 2 V j d G l v b j E v b W 8 t S C 9 B d X R v U m V t b 3 Z l Z E N v b H V t b n M x L n t D b 2 x 1 b W 4 0 L D N 9 J n F 1 b 3 Q 7 L C Z x d W 9 0 O 1 N l Y 3 R p b 2 4 x L 2 1 v L U g v Q X V 0 b 1 J l b W 9 2 Z W R D b 2 x 1 b W 5 z M S 5 7 Q 2 9 s d W 1 u N S w 0 f S Z x d W 9 0 O y w m c X V v d D t T Z W N 0 a W 9 u M S 9 t b y 1 I L 0 F 1 d G 9 S Z W 1 v d m V k Q 2 9 s d W 1 u c z E u e 0 N v b H V t b j Y s N X 0 m c X V v d D s s J n F 1 b 3 Q 7 U 2 V j d G l v b j E v b W 8 t S C 9 B d X R v U m V t b 3 Z l Z E N v b H V t b n M x L n t D b 2 x 1 b W 4 3 L D Z 9 J n F 1 b 3 Q 7 L C Z x d W 9 0 O 1 N l Y 3 R p b 2 4 x L 2 1 v L U g v Q X V 0 b 1 J l b W 9 2 Z W R D b 2 x 1 b W 5 z M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8 t S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y 1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W 9 f S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F Q x O D o w M T o y N y 4 z M z Y 3 O T E 3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y 1 J L 0 F 1 d G 9 S Z W 1 v d m V k Q 2 9 s d W 1 u c z E u e 0 N v b H V t b j E s M H 0 m c X V v d D s s J n F 1 b 3 Q 7 U 2 V j d G l v b j E v b W 8 t S S 9 B d X R v U m V t b 3 Z l Z E N v b H V t b n M x L n t D b 2 x 1 b W 4 y L D F 9 J n F 1 b 3 Q 7 L C Z x d W 9 0 O 1 N l Y 3 R p b 2 4 x L 2 1 v L U k v Q X V 0 b 1 J l b W 9 2 Z W R D b 2 x 1 b W 5 z M S 5 7 Q 2 9 s d W 1 u M y w y f S Z x d W 9 0 O y w m c X V v d D t T Z W N 0 a W 9 u M S 9 t b y 1 J L 0 F 1 d G 9 S Z W 1 v d m V k Q 2 9 s d W 1 u c z E u e 0 N v b H V t b j Q s M 3 0 m c X V v d D s s J n F 1 b 3 Q 7 U 2 V j d G l v b j E v b W 8 t S S 9 B d X R v U m V t b 3 Z l Z E N v b H V t b n M x L n t D b 2 x 1 b W 4 1 L D R 9 J n F 1 b 3 Q 7 L C Z x d W 9 0 O 1 N l Y 3 R p b 2 4 x L 2 1 v L U k v Q X V 0 b 1 J l b W 9 2 Z W R D b 2 x 1 b W 5 z M S 5 7 Q 2 9 s d W 1 u N i w 1 f S Z x d W 9 0 O y w m c X V v d D t T Z W N 0 a W 9 u M S 9 t b y 1 J L 0 F 1 d G 9 S Z W 1 v d m V k Q 2 9 s d W 1 u c z E u e 0 N v b H V t b j c s N n 0 m c X V v d D s s J n F 1 b 3 Q 7 U 2 V j d G l v b j E v b W 8 t S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2 1 v L U k v Q X V 0 b 1 J l b W 9 2 Z W R D b 2 x 1 b W 5 z M S 5 7 Q 2 9 s d W 1 u M S w w f S Z x d W 9 0 O y w m c X V v d D t T Z W N 0 a W 9 u M S 9 t b y 1 J L 0 F 1 d G 9 S Z W 1 v d m V k Q 2 9 s d W 1 u c z E u e 0 N v b H V t b j I s M X 0 m c X V v d D s s J n F 1 b 3 Q 7 U 2 V j d G l v b j E v b W 8 t S S 9 B d X R v U m V t b 3 Z l Z E N v b H V t b n M x L n t D b 2 x 1 b W 4 z L D J 9 J n F 1 b 3 Q 7 L C Z x d W 9 0 O 1 N l Y 3 R p b 2 4 x L 2 1 v L U k v Q X V 0 b 1 J l b W 9 2 Z W R D b 2 x 1 b W 5 z M S 5 7 Q 2 9 s d W 1 u N C w z f S Z x d W 9 0 O y w m c X V v d D t T Z W N 0 a W 9 u M S 9 t b y 1 J L 0 F 1 d G 9 S Z W 1 v d m V k Q 2 9 s d W 1 u c z E u e 0 N v b H V t b j U s N H 0 m c X V v d D s s J n F 1 b 3 Q 7 U 2 V j d G l v b j E v b W 8 t S S 9 B d X R v U m V t b 3 Z l Z E N v b H V t b n M x L n t D b 2 x 1 b W 4 2 L D V 9 J n F 1 b 3 Q 7 L C Z x d W 9 0 O 1 N l Y 3 R p b 2 4 x L 2 1 v L U k v Q X V 0 b 1 J l b W 9 2 Z W R D b 2 x 1 b W 5 z M S 5 7 Q 2 9 s d W 1 u N y w 2 f S Z x d W 9 0 O y w m c X V v d D t T Z W N 0 a W 9 u M S 9 t b y 1 J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v L U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8 t S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v X 0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R U M T g 6 M D Q 6 M D c u O T Y 3 N j A x O V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8 t S i 9 B d X R v U m V t b 3 Z l Z E N v b H V t b n M x L n t D b 2 x 1 b W 4 x L D B 9 J n F 1 b 3 Q 7 L C Z x d W 9 0 O 1 N l Y 3 R p b 2 4 x L 2 1 v L U o v Q X V 0 b 1 J l b W 9 2 Z W R D b 2 x 1 b W 5 z M S 5 7 Q 2 9 s d W 1 u M i w x f S Z x d W 9 0 O y w m c X V v d D t T Z W N 0 a W 9 u M S 9 t b y 1 K L 0 F 1 d G 9 S Z W 1 v d m V k Q 2 9 s d W 1 u c z E u e 0 N v b H V t b j M s M n 0 m c X V v d D s s J n F 1 b 3 Q 7 U 2 V j d G l v b j E v b W 8 t S i 9 B d X R v U m V t b 3 Z l Z E N v b H V t b n M x L n t D b 2 x 1 b W 4 0 L D N 9 J n F 1 b 3 Q 7 L C Z x d W 9 0 O 1 N l Y 3 R p b 2 4 x L 2 1 v L U o v Q X V 0 b 1 J l b W 9 2 Z W R D b 2 x 1 b W 5 z M S 5 7 Q 2 9 s d W 1 u N S w 0 f S Z x d W 9 0 O y w m c X V v d D t T Z W N 0 a W 9 u M S 9 t b y 1 K L 0 F 1 d G 9 S Z W 1 v d m V k Q 2 9 s d W 1 u c z E u e 0 N v b H V t b j Y s N X 0 m c X V v d D s s J n F 1 b 3 Q 7 U 2 V j d G l v b j E v b W 8 t S i 9 B d X R v U m V t b 3 Z l Z E N v b H V t b n M x L n t D b 2 x 1 b W 4 3 L D Z 9 J n F 1 b 3 Q 7 L C Z x d W 9 0 O 1 N l Y 3 R p b 2 4 x L 2 1 v L U o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b y 1 K L 0 F 1 d G 9 S Z W 1 v d m V k Q 2 9 s d W 1 u c z E u e 0 N v b H V t b j E s M H 0 m c X V v d D s s J n F 1 b 3 Q 7 U 2 V j d G l v b j E v b W 8 t S i 9 B d X R v U m V t b 3 Z l Z E N v b H V t b n M x L n t D b 2 x 1 b W 4 y L D F 9 J n F 1 b 3 Q 7 L C Z x d W 9 0 O 1 N l Y 3 R p b 2 4 x L 2 1 v L U o v Q X V 0 b 1 J l b W 9 2 Z W R D b 2 x 1 b W 5 z M S 5 7 Q 2 9 s d W 1 u M y w y f S Z x d W 9 0 O y w m c X V v d D t T Z W N 0 a W 9 u M S 9 t b y 1 K L 0 F 1 d G 9 S Z W 1 v d m V k Q 2 9 s d W 1 u c z E u e 0 N v b H V t b j Q s M 3 0 m c X V v d D s s J n F 1 b 3 Q 7 U 2 V j d G l v b j E v b W 8 t S i 9 B d X R v U m V t b 3 Z l Z E N v b H V t b n M x L n t D b 2 x 1 b W 4 1 L D R 9 J n F 1 b 3 Q 7 L C Z x d W 9 0 O 1 N l Y 3 R p b 2 4 x L 2 1 v L U o v Q X V 0 b 1 J l b W 9 2 Z W R D b 2 x 1 b W 5 z M S 5 7 Q 2 9 s d W 1 u N i w 1 f S Z x d W 9 0 O y w m c X V v d D t T Z W N 0 a W 9 u M S 9 t b y 1 K L 0 F 1 d G 9 S Z W 1 v d m V k Q 2 9 s d W 1 u c z E u e 0 N v b H V t b j c s N n 0 m c X V v d D s s J n F 1 b 3 Q 7 U 2 V j d G l v b j E v b W 8 t S i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y 1 K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v L U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b 1 9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0 V D E 4 O j A 0 O j Q 2 L j M x M T k y M z B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v L U s v Q X V 0 b 1 J l b W 9 2 Z W R D b 2 x 1 b W 5 z M S 5 7 Q 2 9 s d W 1 u M S w w f S Z x d W 9 0 O y w m c X V v d D t T Z W N 0 a W 9 u M S 9 t b y 1 L L 0 F 1 d G 9 S Z W 1 v d m V k Q 2 9 s d W 1 u c z E u e 0 N v b H V t b j I s M X 0 m c X V v d D s s J n F 1 b 3 Q 7 U 2 V j d G l v b j E v b W 8 t S y 9 B d X R v U m V t b 3 Z l Z E N v b H V t b n M x L n t D b 2 x 1 b W 4 z L D J 9 J n F 1 b 3 Q 7 L C Z x d W 9 0 O 1 N l Y 3 R p b 2 4 x L 2 1 v L U s v Q X V 0 b 1 J l b W 9 2 Z W R D b 2 x 1 b W 5 z M S 5 7 Q 2 9 s d W 1 u N C w z f S Z x d W 9 0 O y w m c X V v d D t T Z W N 0 a W 9 u M S 9 t b y 1 L L 0 F 1 d G 9 S Z W 1 v d m V k Q 2 9 s d W 1 u c z E u e 0 N v b H V t b j U s N H 0 m c X V v d D s s J n F 1 b 3 Q 7 U 2 V j d G l v b j E v b W 8 t S y 9 B d X R v U m V t b 3 Z l Z E N v b H V t b n M x L n t D b 2 x 1 b W 4 2 L D V 9 J n F 1 b 3 Q 7 L C Z x d W 9 0 O 1 N l Y 3 R p b 2 4 x L 2 1 v L U s v Q X V 0 b 1 J l b W 9 2 Z W R D b 2 x 1 b W 5 z M S 5 7 Q 2 9 s d W 1 u N y w 2 f S Z x d W 9 0 O y w m c X V v d D t T Z W N 0 a W 9 u M S 9 t b y 1 L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b W 8 t S y 9 B d X R v U m V t b 3 Z l Z E N v b H V t b n M x L n t D b 2 x 1 b W 4 x L D B 9 J n F 1 b 3 Q 7 L C Z x d W 9 0 O 1 N l Y 3 R p b 2 4 x L 2 1 v L U s v Q X V 0 b 1 J l b W 9 2 Z W R D b 2 x 1 b W 5 z M S 5 7 Q 2 9 s d W 1 u M i w x f S Z x d W 9 0 O y w m c X V v d D t T Z W N 0 a W 9 u M S 9 t b y 1 L L 0 F 1 d G 9 S Z W 1 v d m V k Q 2 9 s d W 1 u c z E u e 0 N v b H V t b j M s M n 0 m c X V v d D s s J n F 1 b 3 Q 7 U 2 V j d G l v b j E v b W 8 t S y 9 B d X R v U m V t b 3 Z l Z E N v b H V t b n M x L n t D b 2 x 1 b W 4 0 L D N 9 J n F 1 b 3 Q 7 L C Z x d W 9 0 O 1 N l Y 3 R p b 2 4 x L 2 1 v L U s v Q X V 0 b 1 J l b W 9 2 Z W R D b 2 x 1 b W 5 z M S 5 7 Q 2 9 s d W 1 u N S w 0 f S Z x d W 9 0 O y w m c X V v d D t T Z W N 0 a W 9 u M S 9 t b y 1 L L 0 F 1 d G 9 S Z W 1 v d m V k Q 2 9 s d W 1 u c z E u e 0 N v b H V t b j Y s N X 0 m c X V v d D s s J n F 1 b 3 Q 7 U 2 V j d G l v b j E v b W 8 t S y 9 B d X R v U m V t b 3 Z l Z E N v b H V t b n M x L n t D b 2 x 1 b W 4 3 L D Z 9 J n F 1 b 3 Q 7 L C Z x d W 9 0 O 1 N l Y 3 R p b 2 4 x L 2 1 v L U s v Q X V 0 b 1 J l b W 9 2 Z W R D b 2 x 1 b W 5 z M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8 t S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y 1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W 9 f T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F Q x O D o w N T o w M y 4 x M T I x N j M 4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y 1 N L 0 F 1 d G 9 S Z W 1 v d m V k Q 2 9 s d W 1 u c z E u e 0 N v b H V t b j E s M H 0 m c X V v d D s s J n F 1 b 3 Q 7 U 2 V j d G l v b j E v b W 8 t T S 9 B d X R v U m V t b 3 Z l Z E N v b H V t b n M x L n t D b 2 x 1 b W 4 y L D F 9 J n F 1 b 3 Q 7 L C Z x d W 9 0 O 1 N l Y 3 R p b 2 4 x L 2 1 v L U 0 v Q X V 0 b 1 J l b W 9 2 Z W R D b 2 x 1 b W 5 z M S 5 7 Q 2 9 s d W 1 u M y w y f S Z x d W 9 0 O y w m c X V v d D t T Z W N 0 a W 9 u M S 9 t b y 1 N L 0 F 1 d G 9 S Z W 1 v d m V k Q 2 9 s d W 1 u c z E u e 0 N v b H V t b j Q s M 3 0 m c X V v d D s s J n F 1 b 3 Q 7 U 2 V j d G l v b j E v b W 8 t T S 9 B d X R v U m V t b 3 Z l Z E N v b H V t b n M x L n t D b 2 x 1 b W 4 1 L D R 9 J n F 1 b 3 Q 7 L C Z x d W 9 0 O 1 N l Y 3 R p b 2 4 x L 2 1 v L U 0 v Q X V 0 b 1 J l b W 9 2 Z W R D b 2 x 1 b W 5 z M S 5 7 Q 2 9 s d W 1 u N i w 1 f S Z x d W 9 0 O y w m c X V v d D t T Z W N 0 a W 9 u M S 9 t b y 1 N L 0 F 1 d G 9 S Z W 1 v d m V k Q 2 9 s d W 1 u c z E u e 0 N v b H V t b j c s N n 0 m c X V v d D s s J n F 1 b 3 Q 7 U 2 V j d G l v b j E v b W 8 t T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2 1 v L U 0 v Q X V 0 b 1 J l b W 9 2 Z W R D b 2 x 1 b W 5 z M S 5 7 Q 2 9 s d W 1 u M S w w f S Z x d W 9 0 O y w m c X V v d D t T Z W N 0 a W 9 u M S 9 t b y 1 N L 0 F 1 d G 9 S Z W 1 v d m V k Q 2 9 s d W 1 u c z E u e 0 N v b H V t b j I s M X 0 m c X V v d D s s J n F 1 b 3 Q 7 U 2 V j d G l v b j E v b W 8 t T S 9 B d X R v U m V t b 3 Z l Z E N v b H V t b n M x L n t D b 2 x 1 b W 4 z L D J 9 J n F 1 b 3 Q 7 L C Z x d W 9 0 O 1 N l Y 3 R p b 2 4 x L 2 1 v L U 0 v Q X V 0 b 1 J l b W 9 2 Z W R D b 2 x 1 b W 5 z M S 5 7 Q 2 9 s d W 1 u N C w z f S Z x d W 9 0 O y w m c X V v d D t T Z W N 0 a W 9 u M S 9 t b y 1 N L 0 F 1 d G 9 S Z W 1 v d m V k Q 2 9 s d W 1 u c z E u e 0 N v b H V t b j U s N H 0 m c X V v d D s s J n F 1 b 3 Q 7 U 2 V j d G l v b j E v b W 8 t T S 9 B d X R v U m V t b 3 Z l Z E N v b H V t b n M x L n t D b 2 x 1 b W 4 2 L D V 9 J n F 1 b 3 Q 7 L C Z x d W 9 0 O 1 N l Y 3 R p b 2 4 x L 2 1 v L U 0 v Q X V 0 b 1 J l b W 9 2 Z W R D b 2 x 1 b W 5 z M S 5 7 Q 2 9 s d W 1 u N y w 2 f S Z x d W 9 0 O y w m c X V v d D t T Z W N 0 a W 9 u M S 9 t b y 1 N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v L U 0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8 t J U M z J T k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W 9 f w 5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R U M T g 6 M D U 6 M z Y u N j g w N D g 4 N V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8 t w 5 E v Q X V 0 b 1 J l b W 9 2 Z W R D b 2 x 1 b W 5 z M S 5 7 Q 2 9 s d W 1 u M S w w f S Z x d W 9 0 O y w m c X V v d D t T Z W N 0 a W 9 u M S 9 t b y 3 D k S 9 B d X R v U m V t b 3 Z l Z E N v b H V t b n M x L n t D b 2 x 1 b W 4 y L D F 9 J n F 1 b 3 Q 7 L C Z x d W 9 0 O 1 N l Y 3 R p b 2 4 x L 2 1 v L c O R L 0 F 1 d G 9 S Z W 1 v d m V k Q 2 9 s d W 1 u c z E u e 0 N v b H V t b j M s M n 0 m c X V v d D s s J n F 1 b 3 Q 7 U 2 V j d G l v b j E v b W 8 t w 5 E v Q X V 0 b 1 J l b W 9 2 Z W R D b 2 x 1 b W 5 z M S 5 7 Q 2 9 s d W 1 u N C w z f S Z x d W 9 0 O y w m c X V v d D t T Z W N 0 a W 9 u M S 9 t b y 3 D k S 9 B d X R v U m V t b 3 Z l Z E N v b H V t b n M x L n t D b 2 x 1 b W 4 1 L D R 9 J n F 1 b 3 Q 7 L C Z x d W 9 0 O 1 N l Y 3 R p b 2 4 x L 2 1 v L c O R L 0 F 1 d G 9 S Z W 1 v d m V k Q 2 9 s d W 1 u c z E u e 0 N v b H V t b j Y s N X 0 m c X V v d D s s J n F 1 b 3 Q 7 U 2 V j d G l v b j E v b W 8 t w 5 E v Q X V 0 b 1 J l b W 9 2 Z W R D b 2 x 1 b W 5 z M S 5 7 Q 2 9 s d W 1 u N y w 2 f S Z x d W 9 0 O y w m c X V v d D t T Z W N 0 a W 9 u M S 9 t b y 3 D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2 1 v L c O R L 0 F 1 d G 9 S Z W 1 v d m V k Q 2 9 s d W 1 u c z E u e 0 N v b H V t b j E s M H 0 m c X V v d D s s J n F 1 b 3 Q 7 U 2 V j d G l v b j E v b W 8 t w 5 E v Q X V 0 b 1 J l b W 9 2 Z W R D b 2 x 1 b W 5 z M S 5 7 Q 2 9 s d W 1 u M i w x f S Z x d W 9 0 O y w m c X V v d D t T Z W N 0 a W 9 u M S 9 t b y 3 D k S 9 B d X R v U m V t b 3 Z l Z E N v b H V t b n M x L n t D b 2 x 1 b W 4 z L D J 9 J n F 1 b 3 Q 7 L C Z x d W 9 0 O 1 N l Y 3 R p b 2 4 x L 2 1 v L c O R L 0 F 1 d G 9 S Z W 1 v d m V k Q 2 9 s d W 1 u c z E u e 0 N v b H V t b j Q s M 3 0 m c X V v d D s s J n F 1 b 3 Q 7 U 2 V j d G l v b j E v b W 8 t w 5 E v Q X V 0 b 1 J l b W 9 2 Z W R D b 2 x 1 b W 5 z M S 5 7 Q 2 9 s d W 1 u N S w 0 f S Z x d W 9 0 O y w m c X V v d D t T Z W N 0 a W 9 u M S 9 t b y 3 D k S 9 B d X R v U m V t b 3 Z l Z E N v b H V t b n M x L n t D b 2 x 1 b W 4 2 L D V 9 J n F 1 b 3 Q 7 L C Z x d W 9 0 O 1 N l Y 3 R p b 2 4 x L 2 1 v L c O R L 0 F 1 d G 9 S Z W 1 v d m V k Q 2 9 s d W 1 u c z E u e 0 N v b H V t b j c s N n 0 m c X V v d D s s J n F 1 b 3 Q 7 U 2 V j d G l v b j E v b W 8 t w 5 E v Q X V 0 b 1 J l b W 9 2 Z W R D b 2 x 1 b W 5 z M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8 t J U M z J T k x L 0 9 y a W d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e n C H G g l H C Q I 6 q E T Z m C f q 7 A A A A A A I A A A A A A B B m A A A A A Q A A I A A A A F T v F L 4 f z w L l C 5 P C / r j M k t B f N J / m F Z l c q j h r 2 y t O o O Y O A A A A A A 6 A A A A A A g A A I A A A A K 7 t s i s Y N / r 3 i w E B T b f X v x A U V 5 M b f h o r 5 S 5 f 6 4 8 z o N 3 l U A A A A C x L R x Z l t e T 4 S n u j H M x 6 E X y b O U D 2 d z A b x + I j I x B W V 7 C o q V J D + K 4 + V S y J E 5 l z f A l U H / w e e j S r N d H M v S P k F I Y l C V Y S R X F 3 s m B v f 9 D v K J v P F / d + Q A A A A A X u H Y + H O n l / Q 9 P I L n a t h 8 9 S Z 5 a z Y j 1 u V w R B N w F D m / 0 v c p / I 6 7 W k I q g O X j 6 x a J A D d s D b t L 0 t s y G A z 0 n t n s t v N s s = < / D a t a M a s h u p > 
</file>

<file path=customXml/itemProps1.xml><?xml version="1.0" encoding="utf-8"?>
<ds:datastoreItem xmlns:ds="http://schemas.openxmlformats.org/officeDocument/2006/customXml" ds:itemID="{BBC73FE3-CB5F-4FCB-AF33-B4BE4B376C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mo-O</vt:lpstr>
      <vt:lpstr>mo-A</vt:lpstr>
      <vt:lpstr>mo-B</vt:lpstr>
      <vt:lpstr>mo-C</vt:lpstr>
      <vt:lpstr>mo-D</vt:lpstr>
      <vt:lpstr>mo-E</vt:lpstr>
      <vt:lpstr>mo-F</vt:lpstr>
      <vt:lpstr>mo-G</vt:lpstr>
      <vt:lpstr>mo-H</vt:lpstr>
      <vt:lpstr>mo-I</vt:lpstr>
      <vt:lpstr>mo-J</vt:lpstr>
      <vt:lpstr>mo-K</vt:lpstr>
      <vt:lpstr>mo-M</vt:lpstr>
      <vt:lpstr>mo-Ñ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</dc:creator>
  <cp:lastModifiedBy>Maria Inmaculada Garcia Briega</cp:lastModifiedBy>
  <dcterms:created xsi:type="dcterms:W3CDTF">2015-06-05T18:17:20Z</dcterms:created>
  <dcterms:modified xsi:type="dcterms:W3CDTF">2022-10-06T15:03:44Z</dcterms:modified>
</cp:coreProperties>
</file>