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Guillot/Desktop/Datos Paper 3D/Cell culture experiments/"/>
    </mc:Choice>
  </mc:AlternateContent>
  <xr:revisionPtr revIDLastSave="0" documentId="13_ncr:1_{2D37581D-804E-A04E-9855-5DE46A9B3927}" xr6:coauthVersionLast="47" xr6:coauthVersionMax="47" xr10:uidLastSave="{00000000-0000-0000-0000-000000000000}"/>
  <bookViews>
    <workbookView xWindow="0" yWindow="460" windowWidth="28800" windowHeight="17540" xr2:uid="{87D42B20-7218-7240-9485-68F3D1217AB6}"/>
  </bookViews>
  <sheets>
    <sheet name="Hoja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0" i="1" l="1"/>
  <c r="K90" i="1"/>
  <c r="N90" i="1" s="1"/>
  <c r="P80" i="1"/>
  <c r="E97" i="1"/>
  <c r="E96" i="1"/>
  <c r="E95" i="1"/>
  <c r="M92" i="1"/>
  <c r="P92" i="1" s="1"/>
  <c r="L92" i="1"/>
  <c r="O92" i="1" s="1"/>
  <c r="K92" i="1"/>
  <c r="N92" i="1" s="1"/>
  <c r="M91" i="1"/>
  <c r="L91" i="1"/>
  <c r="K91" i="1"/>
  <c r="N91" i="1" s="1"/>
  <c r="M90" i="1"/>
  <c r="P90" i="1" s="1"/>
  <c r="L90" i="1"/>
  <c r="E86" i="1"/>
  <c r="E85" i="1"/>
  <c r="E84" i="1"/>
  <c r="M81" i="1"/>
  <c r="P81" i="1" s="1"/>
  <c r="L81" i="1"/>
  <c r="O81" i="1" s="1"/>
  <c r="K81" i="1"/>
  <c r="N81" i="1" s="1"/>
  <c r="M80" i="1"/>
  <c r="L80" i="1"/>
  <c r="O80" i="1" s="1"/>
  <c r="K80" i="1"/>
  <c r="M79" i="1"/>
  <c r="P79" i="1" s="1"/>
  <c r="L79" i="1"/>
  <c r="K79" i="1"/>
  <c r="K55" i="1"/>
  <c r="N79" i="1" l="1"/>
  <c r="O91" i="1"/>
  <c r="O79" i="1"/>
  <c r="N80" i="1"/>
  <c r="P91" i="1"/>
  <c r="O68" i="1"/>
  <c r="N67" i="1"/>
  <c r="O57" i="1"/>
  <c r="N57" i="1"/>
  <c r="N56" i="1"/>
  <c r="E73" i="1"/>
  <c r="E72" i="1"/>
  <c r="E71" i="1"/>
  <c r="M68" i="1"/>
  <c r="P68" i="1" s="1"/>
  <c r="L68" i="1"/>
  <c r="K68" i="1"/>
  <c r="N68" i="1" s="1"/>
  <c r="M67" i="1"/>
  <c r="P67" i="1" s="1"/>
  <c r="L67" i="1"/>
  <c r="K67" i="1"/>
  <c r="M66" i="1"/>
  <c r="P66" i="1" s="1"/>
  <c r="L66" i="1"/>
  <c r="O66" i="1" s="1"/>
  <c r="K66" i="1"/>
  <c r="N66" i="1" s="1"/>
  <c r="E62" i="1"/>
  <c r="E61" i="1"/>
  <c r="E60" i="1"/>
  <c r="N55" i="1" s="1"/>
  <c r="M57" i="1"/>
  <c r="P57" i="1" s="1"/>
  <c r="L57" i="1"/>
  <c r="K57" i="1"/>
  <c r="M56" i="1"/>
  <c r="P56" i="1" s="1"/>
  <c r="L56" i="1"/>
  <c r="K56" i="1"/>
  <c r="M55" i="1"/>
  <c r="P55" i="1" s="1"/>
  <c r="L55" i="1"/>
  <c r="O55" i="1" s="1"/>
  <c r="E50" i="1"/>
  <c r="E49" i="1"/>
  <c r="E48" i="1"/>
  <c r="M45" i="1"/>
  <c r="L45" i="1"/>
  <c r="K45" i="1"/>
  <c r="M44" i="1"/>
  <c r="L44" i="1"/>
  <c r="O44" i="1" s="1"/>
  <c r="K44" i="1"/>
  <c r="M43" i="1"/>
  <c r="P43" i="1" s="1"/>
  <c r="L43" i="1"/>
  <c r="O43" i="1" s="1"/>
  <c r="K43" i="1"/>
  <c r="E39" i="1"/>
  <c r="E38" i="1"/>
  <c r="E37" i="1"/>
  <c r="K34" i="1"/>
  <c r="M34" i="1"/>
  <c r="L34" i="1"/>
  <c r="M33" i="1"/>
  <c r="P33" i="1" s="1"/>
  <c r="L33" i="1"/>
  <c r="K33" i="1"/>
  <c r="M32" i="1"/>
  <c r="L32" i="1"/>
  <c r="O32" i="1" s="1"/>
  <c r="K32" i="1"/>
  <c r="E26" i="1"/>
  <c r="E25" i="1"/>
  <c r="E24" i="1"/>
  <c r="M21" i="1"/>
  <c r="L21" i="1"/>
  <c r="K21" i="1"/>
  <c r="M20" i="1"/>
  <c r="P20" i="1" s="1"/>
  <c r="L20" i="1"/>
  <c r="K20" i="1"/>
  <c r="M19" i="1"/>
  <c r="P19" i="1" s="1"/>
  <c r="L19" i="1"/>
  <c r="K19" i="1"/>
  <c r="N19" i="1" s="1"/>
  <c r="E15" i="1"/>
  <c r="E14" i="1"/>
  <c r="E13" i="1"/>
  <c r="K10" i="1"/>
  <c r="K9" i="1"/>
  <c r="N9" i="1" s="1"/>
  <c r="M8" i="1"/>
  <c r="P8" i="1" s="1"/>
  <c r="L8" i="1"/>
  <c r="O8" i="1" s="1"/>
  <c r="K8" i="1"/>
  <c r="N8" i="1" s="1"/>
  <c r="M10" i="1"/>
  <c r="P10" i="1" s="1"/>
  <c r="L10" i="1"/>
  <c r="M9" i="1"/>
  <c r="P9" i="1" s="1"/>
  <c r="L9" i="1"/>
  <c r="P45" i="1" l="1"/>
  <c r="N10" i="1"/>
  <c r="P21" i="1"/>
  <c r="N34" i="1"/>
  <c r="O56" i="1"/>
  <c r="O67" i="1"/>
  <c r="O10" i="1"/>
  <c r="O9" i="1"/>
  <c r="N21" i="1"/>
  <c r="O34" i="1"/>
  <c r="N45" i="1"/>
  <c r="N20" i="1"/>
  <c r="O21" i="1"/>
  <c r="N33" i="1"/>
  <c r="P34" i="1"/>
  <c r="O20" i="1"/>
  <c r="N32" i="1"/>
  <c r="N44" i="1"/>
  <c r="O19" i="1"/>
  <c r="P32" i="1"/>
  <c r="O33" i="1"/>
  <c r="N43" i="1"/>
  <c r="P44" i="1"/>
  <c r="O45" i="1"/>
</calcChain>
</file>

<file path=xl/sharedStrings.xml><?xml version="1.0" encoding="utf-8"?>
<sst xmlns="http://schemas.openxmlformats.org/spreadsheetml/2006/main" count="229" uniqueCount="22">
  <si>
    <t>Gel</t>
  </si>
  <si>
    <t>PVDF</t>
  </si>
  <si>
    <t>PVDF-CFO</t>
  </si>
  <si>
    <t>L1</t>
  </si>
  <si>
    <t>L2</t>
  </si>
  <si>
    <t>L3</t>
  </si>
  <si>
    <t>R1</t>
  </si>
  <si>
    <t>R2</t>
  </si>
  <si>
    <t>R3</t>
  </si>
  <si>
    <t xml:space="preserve">Blancos </t>
  </si>
  <si>
    <t>2 days</t>
  </si>
  <si>
    <t>Non-stimulated</t>
  </si>
  <si>
    <t>Stimulated</t>
  </si>
  <si>
    <t>7 days</t>
  </si>
  <si>
    <t>Material Blank</t>
  </si>
  <si>
    <t>14 days</t>
  </si>
  <si>
    <t>21 days</t>
  </si>
  <si>
    <t>Mean Value - Material Blank</t>
  </si>
  <si>
    <t>Mean Value technical replicates</t>
  </si>
  <si>
    <t>Gel-PVDF</t>
  </si>
  <si>
    <t>Gel-PVDF-CFO</t>
  </si>
  <si>
    <t>Absorbance (a.u)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</si>
</sst>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1" xfId="0" applyNumberFormat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164" fontId="2" fillId="0" borderId="1" xfId="0" applyNumberFormat="1" applyFont="1" applyBorder="1"/>
    <xf numFmtId="0" fontId="1" fillId="3" borderId="0" xfId="0" applyFont="1" applyFill="1"/>
    <xf numFmtId="2" fontId="1" fillId="0" borderId="0" xfId="0" applyNumberFormat="1" applyFont="1"/>
    <xf numFmtId="0" fontId="1" fillId="4" borderId="0" xfId="0" applyFont="1" applyFill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F117F-0887-5045-83DD-6A9059C30C50}">
  <dimension ref="A3:V97"/>
  <sheetViews>
    <sheetView tabSelected="1" workbookViewId="0">
      <selection activeCell="S11" sqref="S11"/>
    </sheetView>
  </sheetViews>
  <sheetFormatPr baseColWidth="10" defaultRowHeight="16" x14ac:dyDescent="0.2"/>
  <cols>
    <col min="1" max="1" width="15.33203125" customWidth="1"/>
    <col min="14" max="14" width="18.83203125" customWidth="1"/>
  </cols>
  <sheetData>
    <row r="3" spans="1:22" ht="20" customHeight="1" x14ac:dyDescent="0.2">
      <c r="B3" s="16" t="s">
        <v>21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</row>
    <row r="5" spans="1:22" x14ac:dyDescent="0.2">
      <c r="A5" s="5" t="s">
        <v>10</v>
      </c>
    </row>
    <row r="6" spans="1:22" x14ac:dyDescent="0.2">
      <c r="A6" s="7" t="s">
        <v>11</v>
      </c>
      <c r="B6" s="13" t="s">
        <v>6</v>
      </c>
      <c r="C6" s="13"/>
      <c r="D6" s="13"/>
      <c r="E6" s="13" t="s">
        <v>7</v>
      </c>
      <c r="F6" s="13"/>
      <c r="G6" s="13"/>
      <c r="H6" s="13" t="s">
        <v>8</v>
      </c>
      <c r="I6" s="13"/>
      <c r="J6" s="13"/>
      <c r="K6" s="13" t="s">
        <v>18</v>
      </c>
      <c r="L6" s="13"/>
      <c r="M6" s="13"/>
      <c r="N6" s="13" t="s">
        <v>17</v>
      </c>
      <c r="O6" s="13"/>
      <c r="P6" s="13"/>
      <c r="Q6" s="14"/>
      <c r="R6" s="14"/>
      <c r="S6" s="14"/>
      <c r="T6" s="12"/>
      <c r="U6" s="12"/>
      <c r="V6" s="12"/>
    </row>
    <row r="7" spans="1:22" x14ac:dyDescent="0.2">
      <c r="B7" t="s">
        <v>3</v>
      </c>
      <c r="C7" t="s">
        <v>4</v>
      </c>
      <c r="D7" t="s">
        <v>5</v>
      </c>
      <c r="E7" t="s">
        <v>3</v>
      </c>
      <c r="F7" t="s">
        <v>4</v>
      </c>
      <c r="G7" t="s">
        <v>5</v>
      </c>
      <c r="H7" t="s">
        <v>3</v>
      </c>
      <c r="I7" t="s">
        <v>4</v>
      </c>
      <c r="J7" t="s">
        <v>5</v>
      </c>
      <c r="K7" t="s">
        <v>6</v>
      </c>
      <c r="L7" t="s">
        <v>7</v>
      </c>
      <c r="M7" t="s">
        <v>8</v>
      </c>
      <c r="N7" t="s">
        <v>6</v>
      </c>
      <c r="O7" t="s">
        <v>7</v>
      </c>
      <c r="P7" t="s">
        <v>8</v>
      </c>
      <c r="Q7" s="4"/>
      <c r="R7" s="4"/>
      <c r="S7" s="4"/>
      <c r="T7" s="10"/>
      <c r="U7" s="10"/>
      <c r="V7" s="10"/>
    </row>
    <row r="8" spans="1:22" x14ac:dyDescent="0.2">
      <c r="A8" t="s">
        <v>0</v>
      </c>
      <c r="B8" s="1">
        <v>0.14953852074995919</v>
      </c>
      <c r="C8" s="1">
        <v>0.15026614124963975</v>
      </c>
      <c r="D8" s="1">
        <v>0.15497095454018037</v>
      </c>
      <c r="E8" s="6">
        <v>0.10462354843335951</v>
      </c>
      <c r="F8" s="1">
        <v>0.12024043395267243</v>
      </c>
      <c r="G8" s="1">
        <v>0.12300568283298843</v>
      </c>
      <c r="H8" s="1">
        <v>0.12704595596645618</v>
      </c>
      <c r="I8" s="1">
        <v>0.12499050849076596</v>
      </c>
      <c r="J8" s="1">
        <v>0.12984814082927923</v>
      </c>
      <c r="K8" s="2">
        <f>AVERAGE(B8:D8)</f>
        <v>0.15159187217992642</v>
      </c>
      <c r="L8" s="2">
        <f>AVERAGE(F8:G8)</f>
        <v>0.12162305839283044</v>
      </c>
      <c r="M8" s="2">
        <f>AVERAGE(H8:J8)</f>
        <v>0.12729486842883378</v>
      </c>
      <c r="N8" s="3">
        <f>K8-$E$13</f>
        <v>0.10031792383674779</v>
      </c>
      <c r="O8" s="3">
        <f>L8-$E$13</f>
        <v>7.0349110049651803E-2</v>
      </c>
      <c r="P8" s="3">
        <f>M8-$E$13</f>
        <v>7.6020920085655141E-2</v>
      </c>
      <c r="Q8" s="8"/>
      <c r="R8" s="8"/>
      <c r="S8" s="8"/>
      <c r="T8" s="11"/>
      <c r="U8" s="11"/>
      <c r="V8" s="11"/>
    </row>
    <row r="9" spans="1:22" x14ac:dyDescent="0.2">
      <c r="A9" t="s">
        <v>19</v>
      </c>
      <c r="B9" s="1">
        <v>0.15083531886325291</v>
      </c>
      <c r="C9" s="1">
        <v>0.15718344802769271</v>
      </c>
      <c r="D9" s="1">
        <v>0.16075772002334696</v>
      </c>
      <c r="E9" s="1">
        <v>0.14840429789803006</v>
      </c>
      <c r="F9" s="1">
        <v>0.15541417381051451</v>
      </c>
      <c r="G9" s="1">
        <v>0.15757923031693574</v>
      </c>
      <c r="H9" s="1">
        <v>0.1088712711873072</v>
      </c>
      <c r="I9" s="1">
        <v>0.11524454526715228</v>
      </c>
      <c r="J9" s="1">
        <v>0.11602422042733586</v>
      </c>
      <c r="K9" s="2">
        <f>AVERAGE(B9:D9)</f>
        <v>0.15625882897143087</v>
      </c>
      <c r="L9" s="2">
        <f>AVERAGE(E9:G9)</f>
        <v>0.15379923400849346</v>
      </c>
      <c r="M9" s="2">
        <f t="shared" ref="M9:M10" si="0">AVERAGE(H9:J9)</f>
        <v>0.11338001229393178</v>
      </c>
      <c r="N9" s="3">
        <f>K9-$E$14</f>
        <v>0.10520278596132646</v>
      </c>
      <c r="O9" s="3">
        <f t="shared" ref="O9:P9" si="1">L9-$E$14</f>
        <v>0.10274319099838905</v>
      </c>
      <c r="P9" s="3">
        <f t="shared" si="1"/>
        <v>6.2323969283827371E-2</v>
      </c>
      <c r="Q9" s="8"/>
      <c r="R9" s="8"/>
      <c r="S9" s="8"/>
      <c r="T9" s="11"/>
      <c r="U9" s="11"/>
      <c r="V9" s="11"/>
    </row>
    <row r="10" spans="1:22" x14ac:dyDescent="0.2">
      <c r="A10" t="s">
        <v>20</v>
      </c>
      <c r="B10" s="1">
        <v>0.1204737531346475</v>
      </c>
      <c r="C10" s="1">
        <v>0.13180006041358164</v>
      </c>
      <c r="D10" s="1">
        <v>0.13630567222981996</v>
      </c>
      <c r="E10" s="1">
        <v>0.13117936725109616</v>
      </c>
      <c r="F10" s="1">
        <v>0.14214770210298708</v>
      </c>
      <c r="G10" s="1">
        <v>0.14188594419391481</v>
      </c>
      <c r="H10" s="1">
        <v>0.10895211996091671</v>
      </c>
      <c r="I10" s="1">
        <v>0.11376744960061203</v>
      </c>
      <c r="J10" s="1">
        <v>0.1165672687213434</v>
      </c>
      <c r="K10" s="2">
        <f>AVERAGE(B10:D10)</f>
        <v>0.1295264952593497</v>
      </c>
      <c r="L10" s="2">
        <f>AVERAGE(E10:G10)</f>
        <v>0.13840433784933268</v>
      </c>
      <c r="M10" s="2">
        <f t="shared" si="0"/>
        <v>0.11309561276095736</v>
      </c>
      <c r="N10" s="3">
        <f>K10-$E$15</f>
        <v>7.8323539413517523E-2</v>
      </c>
      <c r="O10" s="3">
        <f t="shared" ref="O10:P10" si="2">L10-$E$15</f>
        <v>8.7201382003500499E-2</v>
      </c>
      <c r="P10" s="3">
        <f t="shared" si="2"/>
        <v>6.1892656915125181E-2</v>
      </c>
      <c r="Q10" s="8"/>
      <c r="R10" s="8"/>
      <c r="S10" s="8"/>
      <c r="T10" s="11"/>
      <c r="U10" s="11"/>
      <c r="V10" s="11"/>
    </row>
    <row r="12" spans="1:22" x14ac:dyDescent="0.2">
      <c r="A12" t="s">
        <v>9</v>
      </c>
    </row>
    <row r="13" spans="1:22" x14ac:dyDescent="0.2">
      <c r="A13" t="s">
        <v>0</v>
      </c>
      <c r="B13" s="1">
        <v>5.1129567182508578E-2</v>
      </c>
      <c r="C13" s="1">
        <v>5.1538480071576291E-2</v>
      </c>
      <c r="D13" s="1">
        <v>5.1153797775451038E-2</v>
      </c>
      <c r="E13" s="2">
        <f>AVERAGE(B13:D13)</f>
        <v>5.1273948343178638E-2</v>
      </c>
    </row>
    <row r="14" spans="1:22" x14ac:dyDescent="0.2">
      <c r="A14" t="s">
        <v>1</v>
      </c>
      <c r="B14" s="1">
        <v>5.0682181861811337E-2</v>
      </c>
      <c r="C14" s="1">
        <v>5.1672529065970092E-2</v>
      </c>
      <c r="D14" s="1">
        <v>5.0813418102531822E-2</v>
      </c>
      <c r="E14" s="2">
        <f t="shared" ref="E14:E15" si="3">AVERAGE(B14:D14)</f>
        <v>5.1056043010104413E-2</v>
      </c>
    </row>
    <row r="15" spans="1:22" x14ac:dyDescent="0.2">
      <c r="A15" t="s">
        <v>2</v>
      </c>
      <c r="B15" s="1">
        <v>4.9950916017401807E-2</v>
      </c>
      <c r="C15" s="1">
        <v>5.1770857964936239E-2</v>
      </c>
      <c r="D15" s="1">
        <v>5.1887093555158519E-2</v>
      </c>
      <c r="E15" s="2">
        <f t="shared" si="3"/>
        <v>5.1202955845832183E-2</v>
      </c>
    </row>
    <row r="17" spans="1:22" x14ac:dyDescent="0.2">
      <c r="A17" s="9" t="s">
        <v>12</v>
      </c>
      <c r="B17" s="13" t="s">
        <v>6</v>
      </c>
      <c r="C17" s="13"/>
      <c r="D17" s="13"/>
      <c r="E17" s="13" t="s">
        <v>7</v>
      </c>
      <c r="F17" s="13"/>
      <c r="G17" s="13"/>
      <c r="H17" s="13" t="s">
        <v>8</v>
      </c>
      <c r="I17" s="13"/>
      <c r="J17" s="13"/>
      <c r="K17" s="13" t="s">
        <v>18</v>
      </c>
      <c r="L17" s="13"/>
      <c r="M17" s="13"/>
      <c r="N17" s="13" t="s">
        <v>17</v>
      </c>
      <c r="O17" s="13"/>
      <c r="P17" s="13"/>
      <c r="Q17" s="14"/>
      <c r="R17" s="14"/>
      <c r="S17" s="14"/>
      <c r="T17" s="12"/>
      <c r="U17" s="12"/>
      <c r="V17" s="12"/>
    </row>
    <row r="18" spans="1:22" x14ac:dyDescent="0.2">
      <c r="B18" t="s">
        <v>3</v>
      </c>
      <c r="C18" t="s">
        <v>4</v>
      </c>
      <c r="D18" t="s">
        <v>5</v>
      </c>
      <c r="E18" t="s">
        <v>3</v>
      </c>
      <c r="F18" t="s">
        <v>4</v>
      </c>
      <c r="G18" t="s">
        <v>5</v>
      </c>
      <c r="H18" t="s">
        <v>3</v>
      </c>
      <c r="I18" t="s">
        <v>4</v>
      </c>
      <c r="J18" t="s">
        <v>5</v>
      </c>
      <c r="K18" t="s">
        <v>6</v>
      </c>
      <c r="L18" t="s">
        <v>7</v>
      </c>
      <c r="M18" t="s">
        <v>8</v>
      </c>
      <c r="N18" t="s">
        <v>6</v>
      </c>
      <c r="O18" t="s">
        <v>7</v>
      </c>
      <c r="P18" t="s">
        <v>8</v>
      </c>
      <c r="Q18" s="4"/>
      <c r="R18" s="4"/>
      <c r="S18" s="4"/>
      <c r="T18" s="10"/>
      <c r="U18" s="10"/>
      <c r="V18" s="10"/>
    </row>
    <row r="19" spans="1:22" x14ac:dyDescent="0.2">
      <c r="A19" t="s">
        <v>0</v>
      </c>
      <c r="B19" s="1">
        <v>0.18231674789312435</v>
      </c>
      <c r="C19" s="1">
        <v>0.18244182736853856</v>
      </c>
      <c r="D19" s="1">
        <v>0.19077511448197051</v>
      </c>
      <c r="E19" s="1">
        <v>0.14328223629585599</v>
      </c>
      <c r="F19" s="1">
        <v>0.14596697767708752</v>
      </c>
      <c r="G19" s="1">
        <v>0.15123258166100373</v>
      </c>
      <c r="H19" s="1">
        <v>0.16133178448119526</v>
      </c>
      <c r="I19" s="1">
        <v>0.15986978559271275</v>
      </c>
      <c r="J19" s="1">
        <v>0.1638926785740229</v>
      </c>
      <c r="K19" s="2">
        <f>AVERAGE(B19:D19)</f>
        <v>0.18517789658121112</v>
      </c>
      <c r="L19" s="2">
        <f>AVERAGE(F19:G19)</f>
        <v>0.14859977966904564</v>
      </c>
      <c r="M19" s="2">
        <f>AVERAGE(H19:J19)</f>
        <v>0.16169808288264365</v>
      </c>
      <c r="N19" s="3">
        <f>K19-$E$24</f>
        <v>0.13319018386576056</v>
      </c>
      <c r="O19" s="3">
        <f t="shared" ref="O19:P19" si="4">L19-$E$24</f>
        <v>9.6612066953595088E-2</v>
      </c>
      <c r="P19" s="3">
        <f t="shared" si="4"/>
        <v>0.10971037016719309</v>
      </c>
      <c r="Q19" s="8"/>
      <c r="R19" s="8"/>
      <c r="S19" s="8"/>
      <c r="T19" s="11"/>
      <c r="U19" s="11"/>
      <c r="V19" s="11"/>
    </row>
    <row r="20" spans="1:22" x14ac:dyDescent="0.2">
      <c r="A20" t="s">
        <v>19</v>
      </c>
      <c r="B20" s="1">
        <v>0.14126480264218785</v>
      </c>
      <c r="C20" s="1">
        <v>0.14653451642891699</v>
      </c>
      <c r="D20" s="1">
        <v>0.14830619109634802</v>
      </c>
      <c r="E20" s="1">
        <v>0.12580228189141943</v>
      </c>
      <c r="F20" s="1">
        <v>0.13173480371174923</v>
      </c>
      <c r="G20" s="1">
        <v>0.13441222232784786</v>
      </c>
      <c r="H20" s="1">
        <v>0.14582342458985939</v>
      </c>
      <c r="I20" s="1">
        <v>0.15701091517525584</v>
      </c>
      <c r="J20" s="1">
        <v>0.15765174805646132</v>
      </c>
      <c r="K20" s="2">
        <f>AVERAGE(B20:D20)</f>
        <v>0.14536850338915094</v>
      </c>
      <c r="L20" s="2">
        <f>AVERAGE(E20:G20)</f>
        <v>0.13064976931033886</v>
      </c>
      <c r="M20" s="2">
        <f t="shared" ref="M20:M21" si="5">AVERAGE(H20:J20)</f>
        <v>0.15349536260719218</v>
      </c>
      <c r="N20" s="3">
        <f>K20-$E$25</f>
        <v>9.3312105584213045E-2</v>
      </c>
      <c r="O20" s="3">
        <f t="shared" ref="O20:P20" si="6">L20-$E$25</f>
        <v>7.8593371505400966E-2</v>
      </c>
      <c r="P20" s="3">
        <f t="shared" si="6"/>
        <v>0.10143896480225428</v>
      </c>
      <c r="Q20" s="8"/>
      <c r="R20" s="8"/>
      <c r="S20" s="8"/>
      <c r="T20" s="11"/>
      <c r="U20" s="11"/>
      <c r="V20" s="11"/>
    </row>
    <row r="21" spans="1:22" x14ac:dyDescent="0.2">
      <c r="A21" t="s">
        <v>20</v>
      </c>
      <c r="B21" s="1">
        <v>0.15011635511439292</v>
      </c>
      <c r="C21" s="1">
        <v>0.14823441967002685</v>
      </c>
      <c r="D21" s="1">
        <v>0.15250304901597342</v>
      </c>
      <c r="E21" s="1">
        <v>0.13047305644973831</v>
      </c>
      <c r="F21" s="1">
        <v>0.14261658797417404</v>
      </c>
      <c r="G21" s="1">
        <v>0.13604353418271814</v>
      </c>
      <c r="H21" s="1">
        <v>0.11912418222525324</v>
      </c>
      <c r="I21" s="1">
        <v>0.12095499576062167</v>
      </c>
      <c r="J21" s="1">
        <v>0.12255899150030806</v>
      </c>
      <c r="K21" s="2">
        <f>AVERAGE(B21:D21)</f>
        <v>0.1502846079334644</v>
      </c>
      <c r="L21" s="2">
        <f>AVERAGE(E21:G21)</f>
        <v>0.13637772620221017</v>
      </c>
      <c r="M21" s="2">
        <f t="shared" si="5"/>
        <v>0.12087938982872766</v>
      </c>
      <c r="N21" s="3">
        <f>K21-$E$26</f>
        <v>9.8006631391048371E-2</v>
      </c>
      <c r="O21" s="3">
        <f t="shared" ref="O21:P21" si="7">L21-$E$26</f>
        <v>8.4099749659794137E-2</v>
      </c>
      <c r="P21" s="3">
        <f t="shared" si="7"/>
        <v>6.8601413286311641E-2</v>
      </c>
      <c r="Q21" s="8"/>
      <c r="R21" s="8"/>
      <c r="S21" s="8"/>
      <c r="T21" s="11"/>
      <c r="U21" s="11"/>
      <c r="V21" s="11"/>
    </row>
    <row r="23" spans="1:22" x14ac:dyDescent="0.2">
      <c r="A23" t="s">
        <v>14</v>
      </c>
    </row>
    <row r="24" spans="1:22" x14ac:dyDescent="0.2">
      <c r="A24" t="s">
        <v>0</v>
      </c>
      <c r="B24" s="1">
        <v>5.1238615498526992E-2</v>
      </c>
      <c r="C24" s="1">
        <v>5.2411818063488651E-2</v>
      </c>
      <c r="D24" s="1">
        <v>5.2312704584335998E-2</v>
      </c>
      <c r="E24" s="2">
        <f>AVERAGE(B24:D24)</f>
        <v>5.1987712715450551E-2</v>
      </c>
    </row>
    <row r="25" spans="1:22" x14ac:dyDescent="0.2">
      <c r="A25" t="s">
        <v>19</v>
      </c>
      <c r="B25" s="1">
        <v>5.2101125045076913E-2</v>
      </c>
      <c r="C25" s="1">
        <v>5.209984693209975E-2</v>
      </c>
      <c r="D25" s="1">
        <v>5.1968221437636991E-2</v>
      </c>
      <c r="E25" s="2">
        <f t="shared" ref="E25:E26" si="8">AVERAGE(B25:D25)</f>
        <v>5.2056397804937891E-2</v>
      </c>
    </row>
    <row r="26" spans="1:22" x14ac:dyDescent="0.2">
      <c r="A26" t="s">
        <v>20</v>
      </c>
      <c r="B26" s="1">
        <v>5.2303753512810081E-2</v>
      </c>
      <c r="C26" s="1">
        <v>5.2374727790557116E-2</v>
      </c>
      <c r="D26" s="1">
        <v>5.215544832388086E-2</v>
      </c>
      <c r="E26" s="2">
        <f t="shared" si="8"/>
        <v>5.2277976542416026E-2</v>
      </c>
    </row>
    <row r="29" spans="1:22" x14ac:dyDescent="0.2">
      <c r="A29" s="5" t="s">
        <v>13</v>
      </c>
    </row>
    <row r="30" spans="1:22" x14ac:dyDescent="0.2">
      <c r="A30" s="7" t="s">
        <v>11</v>
      </c>
      <c r="B30" s="13" t="s">
        <v>6</v>
      </c>
      <c r="C30" s="13"/>
      <c r="D30" s="13"/>
      <c r="E30" s="13" t="s">
        <v>7</v>
      </c>
      <c r="F30" s="13"/>
      <c r="G30" s="13"/>
      <c r="H30" s="13" t="s">
        <v>8</v>
      </c>
      <c r="I30" s="13"/>
      <c r="J30" s="13"/>
      <c r="K30" s="13" t="s">
        <v>18</v>
      </c>
      <c r="L30" s="13"/>
      <c r="M30" s="13"/>
      <c r="N30" s="13" t="s">
        <v>17</v>
      </c>
      <c r="O30" s="13"/>
      <c r="P30" s="13"/>
      <c r="Q30" s="14"/>
      <c r="R30" s="14"/>
      <c r="S30" s="14"/>
      <c r="T30" s="12"/>
      <c r="U30" s="12"/>
      <c r="V30" s="12"/>
    </row>
    <row r="31" spans="1:22" x14ac:dyDescent="0.2">
      <c r="B31" t="s">
        <v>3</v>
      </c>
      <c r="C31" t="s">
        <v>4</v>
      </c>
      <c r="D31" t="s">
        <v>5</v>
      </c>
      <c r="E31" t="s">
        <v>3</v>
      </c>
      <c r="F31" t="s">
        <v>4</v>
      </c>
      <c r="G31" t="s">
        <v>5</v>
      </c>
      <c r="H31" t="s">
        <v>3</v>
      </c>
      <c r="I31" t="s">
        <v>4</v>
      </c>
      <c r="J31" t="s">
        <v>5</v>
      </c>
      <c r="K31" t="s">
        <v>6</v>
      </c>
      <c r="L31" t="s">
        <v>7</v>
      </c>
      <c r="M31" t="s">
        <v>8</v>
      </c>
      <c r="N31" t="s">
        <v>6</v>
      </c>
      <c r="O31" t="s">
        <v>7</v>
      </c>
      <c r="P31" t="s">
        <v>8</v>
      </c>
      <c r="Q31" s="4"/>
      <c r="R31" s="4"/>
      <c r="S31" s="4"/>
      <c r="T31" s="10"/>
      <c r="U31" s="10"/>
      <c r="V31" s="10"/>
    </row>
    <row r="32" spans="1:22" x14ac:dyDescent="0.2">
      <c r="A32" t="s">
        <v>0</v>
      </c>
      <c r="B32" s="1">
        <v>0.15556200027826242</v>
      </c>
      <c r="C32" s="1">
        <v>0.15863603802800025</v>
      </c>
      <c r="D32" s="1">
        <v>0.16725083882056713</v>
      </c>
      <c r="E32" s="1">
        <v>0.16461670780678642</v>
      </c>
      <c r="F32" s="1">
        <v>0.17234251204441653</v>
      </c>
      <c r="G32" s="1">
        <v>0.17151090572847949</v>
      </c>
      <c r="H32" s="1">
        <v>0.16077684709005802</v>
      </c>
      <c r="I32" s="1">
        <v>0.15961184151826313</v>
      </c>
      <c r="J32" s="1">
        <v>0.15908280485690679</v>
      </c>
      <c r="K32" s="2">
        <f>AVERAGE(B32:D32)</f>
        <v>0.16048295904227661</v>
      </c>
      <c r="L32" s="2">
        <f>AVERAGE(F32:G32)</f>
        <v>0.17192670888644801</v>
      </c>
      <c r="M32" s="2">
        <f>AVERAGE(H32:J32)</f>
        <v>0.15982383115507598</v>
      </c>
      <c r="N32" s="3">
        <f>K32-$E$37</f>
        <v>0.10582862789613831</v>
      </c>
      <c r="O32" s="3">
        <f t="shared" ref="O32:P32" si="9">L32-$E$37</f>
        <v>0.11727237774030971</v>
      </c>
      <c r="P32" s="3">
        <f t="shared" si="9"/>
        <v>0.10516950000893768</v>
      </c>
      <c r="Q32" s="8"/>
      <c r="R32" s="8"/>
      <c r="S32" s="8"/>
      <c r="T32" s="11"/>
      <c r="U32" s="11"/>
      <c r="V32" s="11"/>
    </row>
    <row r="33" spans="1:22" x14ac:dyDescent="0.2">
      <c r="A33" t="s">
        <v>19</v>
      </c>
      <c r="B33" s="1">
        <v>0.19183183370907686</v>
      </c>
      <c r="C33" s="1">
        <v>0.20095290292272563</v>
      </c>
      <c r="D33" s="1">
        <v>0.20480070945739753</v>
      </c>
      <c r="E33" s="1">
        <v>0.16678977160613845</v>
      </c>
      <c r="F33" s="1">
        <v>0.16965480372811828</v>
      </c>
      <c r="G33" s="1">
        <v>0.17091427571434112</v>
      </c>
      <c r="H33" s="1">
        <v>0.18429217204787118</v>
      </c>
      <c r="I33" s="1">
        <v>0.18934434249327242</v>
      </c>
      <c r="J33" s="1">
        <v>0.18651920567349958</v>
      </c>
      <c r="K33" s="2">
        <f>AVERAGE(B33:D33)</f>
        <v>0.19919514869640001</v>
      </c>
      <c r="L33" s="2">
        <f>AVERAGE(E33:G33)</f>
        <v>0.16911961701619929</v>
      </c>
      <c r="M33" s="2">
        <f t="shared" ref="M33:M34" si="10">AVERAGE(H33:J33)</f>
        <v>0.18671857340488107</v>
      </c>
      <c r="N33" s="3">
        <f>K33-$E$38</f>
        <v>0.14374232977431192</v>
      </c>
      <c r="O33" s="3">
        <f t="shared" ref="O33:P33" si="11">L33-$E$38</f>
        <v>0.1136667980941112</v>
      </c>
      <c r="P33" s="3">
        <f t="shared" si="11"/>
        <v>0.13126575448279298</v>
      </c>
      <c r="Q33" s="8"/>
      <c r="R33" s="8"/>
      <c r="S33" s="8"/>
      <c r="T33" s="11"/>
      <c r="U33" s="11"/>
      <c r="V33" s="11"/>
    </row>
    <row r="34" spans="1:22" x14ac:dyDescent="0.2">
      <c r="A34" t="s">
        <v>20</v>
      </c>
      <c r="B34" s="6">
        <v>0.14976628616443849</v>
      </c>
      <c r="C34" s="1">
        <v>0.16759071061045838</v>
      </c>
      <c r="D34" s="1">
        <v>0.16872804796418656</v>
      </c>
      <c r="E34" s="1">
        <v>0.20795800934334105</v>
      </c>
      <c r="F34" s="1">
        <v>0.21047656413250473</v>
      </c>
      <c r="G34" s="1">
        <v>0.21032297855602031</v>
      </c>
      <c r="H34" s="1">
        <v>0.13893981989776749</v>
      </c>
      <c r="I34" s="1">
        <v>0.13564145151244208</v>
      </c>
      <c r="J34" s="1">
        <v>0.13668715929958566</v>
      </c>
      <c r="K34" s="2">
        <f>AVERAGE(C34:D34)</f>
        <v>0.16815937928732247</v>
      </c>
      <c r="L34" s="2">
        <f>AVERAGE(E34:G34)</f>
        <v>0.20958585067728872</v>
      </c>
      <c r="M34" s="2">
        <f t="shared" si="10"/>
        <v>0.13708947690326509</v>
      </c>
      <c r="N34" s="3">
        <f>K34-$E$39</f>
        <v>0.11187656341820346</v>
      </c>
      <c r="O34" s="3">
        <f t="shared" ref="O34:P34" si="12">L34-$E$39</f>
        <v>0.1533030348081697</v>
      </c>
      <c r="P34" s="3">
        <f t="shared" si="12"/>
        <v>8.0806661034146077E-2</v>
      </c>
      <c r="Q34" s="8"/>
      <c r="R34" s="8"/>
      <c r="S34" s="8"/>
      <c r="T34" s="11"/>
      <c r="U34" s="11"/>
      <c r="V34" s="11"/>
    </row>
    <row r="36" spans="1:22" x14ac:dyDescent="0.2">
      <c r="A36" t="s">
        <v>9</v>
      </c>
    </row>
    <row r="37" spans="1:22" x14ac:dyDescent="0.2">
      <c r="A37" t="s">
        <v>0</v>
      </c>
      <c r="B37" s="1">
        <v>5.4669600533488516E-2</v>
      </c>
      <c r="C37" s="1">
        <v>5.4202721100561423E-2</v>
      </c>
      <c r="D37" s="1">
        <v>5.5090671804364909E-2</v>
      </c>
      <c r="E37" s="2">
        <f>AVERAGE(B37:D37)</f>
        <v>5.4654331146138289E-2</v>
      </c>
    </row>
    <row r="38" spans="1:22" x14ac:dyDescent="0.2">
      <c r="A38" t="s">
        <v>19</v>
      </c>
      <c r="B38" s="1">
        <v>5.5045009231210133E-2</v>
      </c>
      <c r="C38" s="1">
        <v>5.5537260380365154E-2</v>
      </c>
      <c r="D38" s="1">
        <v>5.5776187154688989E-2</v>
      </c>
      <c r="E38" s="2">
        <f t="shared" ref="E38:E39" si="13">AVERAGE(B38:D38)</f>
        <v>5.5452818922088087E-2</v>
      </c>
    </row>
    <row r="39" spans="1:22" x14ac:dyDescent="0.2">
      <c r="A39" t="s">
        <v>20</v>
      </c>
      <c r="B39" s="1">
        <v>5.6282166747358482E-2</v>
      </c>
      <c r="C39" s="1">
        <v>5.6356985722822918E-2</v>
      </c>
      <c r="D39" s="1">
        <v>5.6209295137175611E-2</v>
      </c>
      <c r="E39" s="2">
        <f t="shared" si="13"/>
        <v>5.6282815869119006E-2</v>
      </c>
    </row>
    <row r="41" spans="1:22" x14ac:dyDescent="0.2">
      <c r="A41" s="9" t="s">
        <v>12</v>
      </c>
      <c r="B41" s="13" t="s">
        <v>6</v>
      </c>
      <c r="C41" s="13"/>
      <c r="D41" s="13"/>
      <c r="E41" s="13" t="s">
        <v>7</v>
      </c>
      <c r="F41" s="13"/>
      <c r="G41" s="13"/>
      <c r="H41" s="13" t="s">
        <v>8</v>
      </c>
      <c r="I41" s="13"/>
      <c r="J41" s="13"/>
      <c r="K41" s="13" t="s">
        <v>18</v>
      </c>
      <c r="L41" s="13"/>
      <c r="M41" s="13"/>
      <c r="N41" s="13" t="s">
        <v>17</v>
      </c>
      <c r="O41" s="13"/>
      <c r="P41" s="13"/>
      <c r="Q41" s="14"/>
      <c r="R41" s="14"/>
      <c r="S41" s="14"/>
      <c r="T41" s="12"/>
      <c r="U41" s="12"/>
      <c r="V41" s="12"/>
    </row>
    <row r="42" spans="1:22" x14ac:dyDescent="0.2">
      <c r="B42" t="s">
        <v>3</v>
      </c>
      <c r="C42" t="s">
        <v>4</v>
      </c>
      <c r="D42" t="s">
        <v>5</v>
      </c>
      <c r="E42" t="s">
        <v>3</v>
      </c>
      <c r="F42" t="s">
        <v>4</v>
      </c>
      <c r="G42" t="s">
        <v>5</v>
      </c>
      <c r="H42" t="s">
        <v>3</v>
      </c>
      <c r="I42" t="s">
        <v>4</v>
      </c>
      <c r="J42" t="s">
        <v>5</v>
      </c>
      <c r="K42" t="s">
        <v>6</v>
      </c>
      <c r="L42" t="s">
        <v>7</v>
      </c>
      <c r="M42" t="s">
        <v>8</v>
      </c>
      <c r="N42" t="s">
        <v>6</v>
      </c>
      <c r="O42" t="s">
        <v>7</v>
      </c>
      <c r="P42" t="s">
        <v>8</v>
      </c>
      <c r="Q42" s="4"/>
      <c r="R42" s="4"/>
      <c r="S42" s="4"/>
      <c r="T42" s="10"/>
      <c r="U42" s="10"/>
      <c r="V42" s="10"/>
    </row>
    <row r="43" spans="1:22" x14ac:dyDescent="0.2">
      <c r="A43" t="s">
        <v>0</v>
      </c>
      <c r="B43" s="1">
        <v>0.19507254871847546</v>
      </c>
      <c r="C43" s="1">
        <v>0.19777268264149017</v>
      </c>
      <c r="D43" s="1">
        <v>0.19639736375361019</v>
      </c>
      <c r="E43" s="1">
        <v>0.1778238047841387</v>
      </c>
      <c r="F43" s="1">
        <v>0.19191907957199611</v>
      </c>
      <c r="G43" s="1">
        <v>0.19204601394123413</v>
      </c>
      <c r="H43" s="1">
        <v>0.1890666916710827</v>
      </c>
      <c r="I43" s="1">
        <v>0.18553060826005188</v>
      </c>
      <c r="J43" s="1">
        <v>0.18440217012233864</v>
      </c>
      <c r="K43" s="2">
        <f>AVERAGE(B43:D43)</f>
        <v>0.19641419837119192</v>
      </c>
      <c r="L43" s="2">
        <f>AVERAGE(F43:G43)</f>
        <v>0.19198254675661514</v>
      </c>
      <c r="M43" s="2">
        <f>AVERAGE(H43:J43)</f>
        <v>0.18633315668449105</v>
      </c>
      <c r="N43" s="3">
        <f>K43-$E$48</f>
        <v>0.14092635136043341</v>
      </c>
      <c r="O43" s="3">
        <f t="shared" ref="O43:P43" si="14">L43-$E$48</f>
        <v>0.13649469974585662</v>
      </c>
      <c r="P43" s="3">
        <f t="shared" si="14"/>
        <v>0.13084530967373253</v>
      </c>
      <c r="Q43" s="8"/>
      <c r="R43" s="8"/>
      <c r="S43" s="8"/>
      <c r="T43" s="11"/>
      <c r="U43" s="11"/>
      <c r="V43" s="11"/>
    </row>
    <row r="44" spans="1:22" x14ac:dyDescent="0.2">
      <c r="A44" t="s">
        <v>19</v>
      </c>
      <c r="B44" s="1">
        <v>0.18199207070147516</v>
      </c>
      <c r="C44" s="1">
        <v>0.18552973977096435</v>
      </c>
      <c r="D44" s="1">
        <v>0.18526927142884189</v>
      </c>
      <c r="E44" s="1">
        <v>0.19887285811186081</v>
      </c>
      <c r="F44" s="1">
        <v>0.20265250782362326</v>
      </c>
      <c r="G44" s="1">
        <v>0.20395356370832973</v>
      </c>
      <c r="H44" s="1">
        <v>0.18391388746227241</v>
      </c>
      <c r="I44" s="1">
        <v>0.18191971556439535</v>
      </c>
      <c r="J44" s="1">
        <v>0.18003412500833701</v>
      </c>
      <c r="K44" s="2">
        <f>AVERAGE(B44:D44)</f>
        <v>0.18426369396709377</v>
      </c>
      <c r="L44" s="2">
        <f>AVERAGE(E44:G44)</f>
        <v>0.20182630988127126</v>
      </c>
      <c r="M44" s="2">
        <f t="shared" ref="M44:M45" si="15">AVERAGE(H44:J44)</f>
        <v>0.18195590934500161</v>
      </c>
      <c r="N44" s="3">
        <f>K44-$E$49</f>
        <v>0.1279054749525772</v>
      </c>
      <c r="O44" s="3">
        <f t="shared" ref="O44:P44" si="16">L44-$E$49</f>
        <v>0.14546809086675469</v>
      </c>
      <c r="P44" s="3">
        <f t="shared" si="16"/>
        <v>0.12559769033048504</v>
      </c>
      <c r="Q44" s="8"/>
      <c r="R44" s="8"/>
      <c r="S44" s="8"/>
      <c r="T44" s="11"/>
      <c r="U44" s="11"/>
      <c r="V44" s="11"/>
    </row>
    <row r="45" spans="1:22" x14ac:dyDescent="0.2">
      <c r="A45" t="s">
        <v>20</v>
      </c>
      <c r="B45" s="1">
        <v>0.24295208403444271</v>
      </c>
      <c r="C45" s="1">
        <v>0.23560298792677845</v>
      </c>
      <c r="D45" s="1">
        <v>0.24554700178096059</v>
      </c>
      <c r="E45" s="1">
        <v>0.22239978050348283</v>
      </c>
      <c r="F45" s="1">
        <v>0.22135066484772051</v>
      </c>
      <c r="G45" s="1">
        <v>0.22443154909174945</v>
      </c>
      <c r="H45" s="1">
        <v>0.17561703686220037</v>
      </c>
      <c r="I45" s="1">
        <v>0.19272185855038704</v>
      </c>
      <c r="J45" s="1">
        <v>0.19184417044389929</v>
      </c>
      <c r="K45" s="2">
        <f>AVERAGE(C45:D45)</f>
        <v>0.24057499485386952</v>
      </c>
      <c r="L45" s="2">
        <f>AVERAGE(E45:G45)</f>
        <v>0.22272733148098425</v>
      </c>
      <c r="M45" s="2">
        <f t="shared" si="15"/>
        <v>0.18672768861882891</v>
      </c>
      <c r="N45" s="3">
        <f>K45-$E$50</f>
        <v>0.18435017933955794</v>
      </c>
      <c r="O45" s="3">
        <f t="shared" ref="O45:P45" si="17">L45-$E$50</f>
        <v>0.16650251596667268</v>
      </c>
      <c r="P45" s="3">
        <f t="shared" si="17"/>
        <v>0.13050287310451733</v>
      </c>
      <c r="Q45" s="8"/>
      <c r="R45" s="8"/>
      <c r="S45" s="8"/>
      <c r="T45" s="11"/>
      <c r="U45" s="11"/>
      <c r="V45" s="11"/>
    </row>
    <row r="47" spans="1:22" x14ac:dyDescent="0.2">
      <c r="A47" t="s">
        <v>14</v>
      </c>
    </row>
    <row r="48" spans="1:22" x14ac:dyDescent="0.2">
      <c r="A48" t="s">
        <v>0</v>
      </c>
      <c r="B48" s="1">
        <v>5.390371963265763E-2</v>
      </c>
      <c r="C48" s="1">
        <v>5.6247341620601805E-2</v>
      </c>
      <c r="D48" s="1">
        <v>5.6312479779016066E-2</v>
      </c>
      <c r="E48" s="2">
        <f>AVERAGE(B48:D48)</f>
        <v>5.5487847010758505E-2</v>
      </c>
    </row>
    <row r="49" spans="1:22" x14ac:dyDescent="0.2">
      <c r="A49" t="s">
        <v>19</v>
      </c>
      <c r="B49" s="1">
        <v>5.4632976992161658E-2</v>
      </c>
      <c r="C49" s="1">
        <v>5.768328981722471E-2</v>
      </c>
      <c r="D49" s="1">
        <v>5.6758390234163389E-2</v>
      </c>
      <c r="E49" s="2">
        <f t="shared" ref="E49:E50" si="18">AVERAGE(B49:D49)</f>
        <v>5.6358219014516577E-2</v>
      </c>
    </row>
    <row r="50" spans="1:22" x14ac:dyDescent="0.2">
      <c r="A50" t="s">
        <v>20</v>
      </c>
      <c r="B50" s="1">
        <v>5.4975559873830335E-2</v>
      </c>
      <c r="C50" s="1">
        <v>5.6932102992216613E-2</v>
      </c>
      <c r="D50" s="1">
        <v>5.6766783676887769E-2</v>
      </c>
      <c r="E50" s="2">
        <f t="shared" si="18"/>
        <v>5.6224815514311577E-2</v>
      </c>
    </row>
    <row r="52" spans="1:22" x14ac:dyDescent="0.2">
      <c r="A52" s="5" t="s">
        <v>15</v>
      </c>
    </row>
    <row r="53" spans="1:22" x14ac:dyDescent="0.2">
      <c r="A53" s="7" t="s">
        <v>11</v>
      </c>
      <c r="B53" s="13" t="s">
        <v>6</v>
      </c>
      <c r="C53" s="13"/>
      <c r="D53" s="13"/>
      <c r="E53" s="13" t="s">
        <v>7</v>
      </c>
      <c r="F53" s="13"/>
      <c r="G53" s="13"/>
      <c r="H53" s="13" t="s">
        <v>8</v>
      </c>
      <c r="I53" s="13"/>
      <c r="J53" s="13"/>
      <c r="K53" s="13" t="s">
        <v>18</v>
      </c>
      <c r="L53" s="13"/>
      <c r="M53" s="13"/>
      <c r="N53" s="13" t="s">
        <v>17</v>
      </c>
      <c r="O53" s="13"/>
      <c r="P53" s="13"/>
      <c r="Q53" s="14"/>
      <c r="R53" s="14"/>
      <c r="S53" s="14"/>
      <c r="T53" s="12"/>
      <c r="U53" s="12"/>
      <c r="V53" s="12"/>
    </row>
    <row r="54" spans="1:22" x14ac:dyDescent="0.2">
      <c r="B54" t="s">
        <v>3</v>
      </c>
      <c r="C54" t="s">
        <v>4</v>
      </c>
      <c r="D54" t="s">
        <v>5</v>
      </c>
      <c r="E54" t="s">
        <v>3</v>
      </c>
      <c r="F54" t="s">
        <v>4</v>
      </c>
      <c r="G54" t="s">
        <v>5</v>
      </c>
      <c r="H54" t="s">
        <v>3</v>
      </c>
      <c r="I54" t="s">
        <v>4</v>
      </c>
      <c r="J54" t="s">
        <v>5</v>
      </c>
      <c r="K54" t="s">
        <v>6</v>
      </c>
      <c r="L54" t="s">
        <v>7</v>
      </c>
      <c r="M54" t="s">
        <v>8</v>
      </c>
      <c r="N54" t="s">
        <v>6</v>
      </c>
      <c r="O54" t="s">
        <v>7</v>
      </c>
      <c r="P54" t="s">
        <v>8</v>
      </c>
      <c r="Q54" s="4"/>
      <c r="R54" s="4"/>
      <c r="S54" s="4"/>
      <c r="T54" s="10"/>
      <c r="U54" s="10"/>
      <c r="V54" s="10"/>
    </row>
    <row r="55" spans="1:22" x14ac:dyDescent="0.2">
      <c r="A55" t="s">
        <v>0</v>
      </c>
      <c r="B55" s="1">
        <v>0.19897192461921986</v>
      </c>
      <c r="C55" s="1">
        <v>0.2010629385404471</v>
      </c>
      <c r="D55" s="1">
        <v>0.20569873536664754</v>
      </c>
      <c r="E55" s="1">
        <v>0.25369641895992046</v>
      </c>
      <c r="F55" s="1">
        <v>0.26367441814164561</v>
      </c>
      <c r="G55" s="1">
        <v>0.26340179068607261</v>
      </c>
      <c r="H55" s="1">
        <v>0.25358962110747496</v>
      </c>
      <c r="I55" s="1">
        <v>0.26352455591580981</v>
      </c>
      <c r="J55" s="1">
        <v>0.26386390135713828</v>
      </c>
      <c r="K55" s="2">
        <f>AVERAGE(B55:D55)</f>
        <v>0.20191119950877148</v>
      </c>
      <c r="L55" s="2">
        <f>AVERAGE(F55:G55)</f>
        <v>0.26353810441385911</v>
      </c>
      <c r="M55" s="2">
        <f>AVERAGE(H55:J55)</f>
        <v>0.26032602612680766</v>
      </c>
      <c r="N55" s="3">
        <f>K55-$E$60</f>
        <v>0.13531376034139311</v>
      </c>
      <c r="O55" s="3">
        <f t="shared" ref="O55:P55" si="19">L55-$E$60</f>
        <v>0.19694066524648074</v>
      </c>
      <c r="P55" s="3">
        <f t="shared" si="19"/>
        <v>0.19372858695942929</v>
      </c>
      <c r="Q55" s="8"/>
      <c r="R55" s="8"/>
      <c r="S55" s="8"/>
      <c r="T55" s="11"/>
      <c r="U55" s="11"/>
      <c r="V55" s="11"/>
    </row>
    <row r="56" spans="1:22" x14ac:dyDescent="0.2">
      <c r="A56" t="s">
        <v>19</v>
      </c>
      <c r="B56" s="1">
        <v>0.24186667647112636</v>
      </c>
      <c r="C56" s="1">
        <v>0.25043014382271661</v>
      </c>
      <c r="D56" s="1">
        <v>0.25954100164776217</v>
      </c>
      <c r="E56" s="1">
        <v>0.25291790558984362</v>
      </c>
      <c r="F56" s="1">
        <v>0.2612983339288994</v>
      </c>
      <c r="G56" s="1">
        <v>0.25990407584959563</v>
      </c>
      <c r="H56" s="1">
        <v>0.25918647215514407</v>
      </c>
      <c r="I56" s="1">
        <v>0.2571227647618301</v>
      </c>
      <c r="J56" s="1">
        <v>0.25643328226789402</v>
      </c>
      <c r="K56" s="2">
        <f>AVERAGE(B56:D56)</f>
        <v>0.25061260731386836</v>
      </c>
      <c r="L56" s="2">
        <f>AVERAGE(E56:G56)</f>
        <v>0.25804010512277958</v>
      </c>
      <c r="M56" s="2">
        <f t="shared" ref="M56:M57" si="20">AVERAGE(H56:J56)</f>
        <v>0.25758083972828943</v>
      </c>
      <c r="N56" s="3">
        <f>K56-$E$61</f>
        <v>0.18259158984513257</v>
      </c>
      <c r="O56" s="3">
        <f t="shared" ref="O56:P56" si="21">L56-$E$61</f>
        <v>0.19001908765404379</v>
      </c>
      <c r="P56" s="3">
        <f t="shared" si="21"/>
        <v>0.18955982225955365</v>
      </c>
      <c r="Q56" s="8"/>
      <c r="R56" s="8"/>
      <c r="S56" s="8"/>
      <c r="T56" s="11"/>
      <c r="U56" s="11"/>
      <c r="V56" s="11"/>
    </row>
    <row r="57" spans="1:22" x14ac:dyDescent="0.2">
      <c r="A57" t="s">
        <v>20</v>
      </c>
      <c r="B57" s="1">
        <v>0.27361647296792119</v>
      </c>
      <c r="C57" s="1">
        <v>0.27219384520414697</v>
      </c>
      <c r="D57" s="1">
        <v>0.27101928199488801</v>
      </c>
      <c r="E57" s="1">
        <v>0.20655391883529162</v>
      </c>
      <c r="F57" s="1">
        <v>0.2233223541746569</v>
      </c>
      <c r="G57" s="1">
        <v>0.22885610748744947</v>
      </c>
      <c r="H57" s="1">
        <v>0.21637239512664508</v>
      </c>
      <c r="I57" s="1">
        <v>0.22196050084387728</v>
      </c>
      <c r="J57" s="1">
        <v>0.22244300616703619</v>
      </c>
      <c r="K57" s="2">
        <f>AVERAGE(C57:D57)</f>
        <v>0.27160656359951751</v>
      </c>
      <c r="L57" s="2">
        <f>AVERAGE(E57:G57)</f>
        <v>0.21957746016579935</v>
      </c>
      <c r="M57" s="2">
        <f t="shared" si="20"/>
        <v>0.22025863404585286</v>
      </c>
      <c r="N57" s="3">
        <f>K57-$E$62</f>
        <v>0.20323559287482462</v>
      </c>
      <c r="O57" s="3">
        <f t="shared" ref="O57:P57" si="22">L57-$E$62</f>
        <v>0.15120648944110643</v>
      </c>
      <c r="P57" s="3">
        <f t="shared" si="22"/>
        <v>0.15188766332115994</v>
      </c>
      <c r="Q57" s="8"/>
      <c r="R57" s="8"/>
      <c r="S57" s="8"/>
      <c r="T57" s="11"/>
      <c r="U57" s="11"/>
      <c r="V57" s="11"/>
    </row>
    <row r="59" spans="1:22" x14ac:dyDescent="0.2">
      <c r="A59" t="s">
        <v>9</v>
      </c>
    </row>
    <row r="60" spans="1:22" x14ac:dyDescent="0.2">
      <c r="A60" t="s">
        <v>0</v>
      </c>
      <c r="B60" s="1">
        <v>6.3960415801690804E-2</v>
      </c>
      <c r="C60" s="1">
        <v>6.8064839807840394E-2</v>
      </c>
      <c r="D60" s="1">
        <v>6.7767061892603897E-2</v>
      </c>
      <c r="E60" s="2">
        <f>AVERAGE(B60:D60)</f>
        <v>6.6597439167378369E-2</v>
      </c>
    </row>
    <row r="61" spans="1:22" x14ac:dyDescent="0.2">
      <c r="A61" t="s">
        <v>19</v>
      </c>
      <c r="B61" s="1">
        <v>6.5551095156227493E-2</v>
      </c>
      <c r="C61" s="1">
        <v>6.977454242557786E-2</v>
      </c>
      <c r="D61" s="1">
        <v>6.8737414824401946E-2</v>
      </c>
      <c r="E61" s="2">
        <f t="shared" ref="E61:E62" si="23">AVERAGE(B61:D61)</f>
        <v>6.8021017468735775E-2</v>
      </c>
    </row>
    <row r="62" spans="1:22" x14ac:dyDescent="0.2">
      <c r="A62" t="s">
        <v>20</v>
      </c>
      <c r="B62" s="1">
        <v>6.6157031372905059E-2</v>
      </c>
      <c r="C62" s="1">
        <v>6.9611391609468234E-2</v>
      </c>
      <c r="D62" s="1">
        <v>6.9344489191705438E-2</v>
      </c>
      <c r="E62" s="2">
        <f t="shared" si="23"/>
        <v>6.8370970724692906E-2</v>
      </c>
    </row>
    <row r="64" spans="1:22" x14ac:dyDescent="0.2">
      <c r="A64" s="9" t="s">
        <v>12</v>
      </c>
      <c r="B64" s="13" t="s">
        <v>6</v>
      </c>
      <c r="C64" s="13"/>
      <c r="D64" s="13"/>
      <c r="E64" s="13" t="s">
        <v>7</v>
      </c>
      <c r="F64" s="13"/>
      <c r="G64" s="13"/>
      <c r="H64" s="13" t="s">
        <v>8</v>
      </c>
      <c r="I64" s="13"/>
      <c r="J64" s="13"/>
      <c r="K64" s="13" t="s">
        <v>18</v>
      </c>
      <c r="L64" s="13"/>
      <c r="M64" s="13"/>
      <c r="N64" s="13" t="s">
        <v>17</v>
      </c>
      <c r="O64" s="13"/>
      <c r="P64" s="13"/>
      <c r="Q64" s="14"/>
      <c r="R64" s="14"/>
      <c r="S64" s="14"/>
      <c r="T64" s="12"/>
      <c r="U64" s="12"/>
      <c r="V64" s="12"/>
    </row>
    <row r="65" spans="1:22" x14ac:dyDescent="0.2">
      <c r="B65" t="s">
        <v>3</v>
      </c>
      <c r="C65" t="s">
        <v>4</v>
      </c>
      <c r="D65" t="s">
        <v>5</v>
      </c>
      <c r="E65" t="s">
        <v>3</v>
      </c>
      <c r="F65" t="s">
        <v>4</v>
      </c>
      <c r="G65" t="s">
        <v>5</v>
      </c>
      <c r="H65" t="s">
        <v>3</v>
      </c>
      <c r="I65" t="s">
        <v>4</v>
      </c>
      <c r="J65" t="s">
        <v>5</v>
      </c>
      <c r="K65" t="s">
        <v>6</v>
      </c>
      <c r="L65" t="s">
        <v>7</v>
      </c>
      <c r="M65" t="s">
        <v>8</v>
      </c>
      <c r="N65" t="s">
        <v>6</v>
      </c>
      <c r="O65" t="s">
        <v>7</v>
      </c>
      <c r="P65" t="s">
        <v>8</v>
      </c>
      <c r="Q65" s="4"/>
      <c r="R65" s="4"/>
      <c r="S65" s="4"/>
      <c r="T65" s="10"/>
      <c r="U65" s="10"/>
      <c r="V65" s="10"/>
    </row>
    <row r="66" spans="1:22" x14ac:dyDescent="0.2">
      <c r="A66" t="s">
        <v>0</v>
      </c>
      <c r="B66" s="1">
        <v>0.21815618987911417</v>
      </c>
      <c r="C66" s="1">
        <v>0.2381221872743656</v>
      </c>
      <c r="D66" s="1">
        <v>0.23953378983992185</v>
      </c>
      <c r="E66" s="1">
        <v>0.23097286908647177</v>
      </c>
      <c r="F66" s="1">
        <v>0.2529047052576856</v>
      </c>
      <c r="G66" s="1">
        <v>0.25357029858760882</v>
      </c>
      <c r="H66" s="1">
        <v>0.26690378443145429</v>
      </c>
      <c r="I66" s="1">
        <v>0.26918113881902939</v>
      </c>
      <c r="J66" s="1">
        <v>0.26793058509373657</v>
      </c>
      <c r="K66" s="2">
        <f>AVERAGE(B66:D66)</f>
        <v>0.23193738899780056</v>
      </c>
      <c r="L66" s="2">
        <f>AVERAGE(F66:G66)</f>
        <v>0.25323750192264721</v>
      </c>
      <c r="M66" s="2">
        <f>AVERAGE(H66:J66)</f>
        <v>0.2680051694480734</v>
      </c>
      <c r="N66" s="3">
        <f>K66-$E$71</f>
        <v>0.16299893725126249</v>
      </c>
      <c r="O66" s="3">
        <f t="shared" ref="O66:P66" si="24">L66-$E$71</f>
        <v>0.18429905017610915</v>
      </c>
      <c r="P66" s="3">
        <f t="shared" si="24"/>
        <v>0.19906671770153533</v>
      </c>
      <c r="Q66" s="8"/>
      <c r="R66" s="8"/>
      <c r="S66" s="8"/>
      <c r="T66" s="11"/>
      <c r="U66" s="11"/>
      <c r="V66" s="11"/>
    </row>
    <row r="67" spans="1:22" x14ac:dyDescent="0.2">
      <c r="A67" t="s">
        <v>19</v>
      </c>
      <c r="B67" s="1">
        <v>0.222992389986547</v>
      </c>
      <c r="C67" s="1">
        <v>0.24191518490040226</v>
      </c>
      <c r="D67" s="1">
        <v>0.24726842744198385</v>
      </c>
      <c r="E67" s="1">
        <v>0.22495880768801568</v>
      </c>
      <c r="F67" s="1">
        <v>0.2370782367495641</v>
      </c>
      <c r="G67" s="1">
        <v>0.2399268267989062</v>
      </c>
      <c r="H67" s="1">
        <v>0.23266075142911272</v>
      </c>
      <c r="I67" s="1">
        <v>0.23080685363631731</v>
      </c>
      <c r="J67" s="1">
        <v>0.22841729085275253</v>
      </c>
      <c r="K67" s="2">
        <f>AVERAGE(B67:D67)</f>
        <v>0.23739200077631104</v>
      </c>
      <c r="L67" s="2">
        <f>AVERAGE(E67:G67)</f>
        <v>0.23398795707882866</v>
      </c>
      <c r="M67" s="2">
        <f t="shared" ref="M67:M68" si="25">AVERAGE(H67:J67)</f>
        <v>0.23062829863939419</v>
      </c>
      <c r="N67" s="3">
        <f>K67-$E$72</f>
        <v>0.16841113035258681</v>
      </c>
      <c r="O67" s="3">
        <f t="shared" ref="O67:P67" si="26">L67-$E$72</f>
        <v>0.16500708665510444</v>
      </c>
      <c r="P67" s="3">
        <f t="shared" si="26"/>
        <v>0.16164742821566996</v>
      </c>
      <c r="Q67" s="8"/>
      <c r="R67" s="8"/>
      <c r="S67" s="8"/>
      <c r="T67" s="11"/>
      <c r="U67" s="11"/>
      <c r="V67" s="11"/>
    </row>
    <row r="68" spans="1:22" x14ac:dyDescent="0.2">
      <c r="A68" t="s">
        <v>20</v>
      </c>
      <c r="B68" s="1">
        <v>0.2704606779523675</v>
      </c>
      <c r="C68" s="1">
        <v>0.26977398775788558</v>
      </c>
      <c r="D68" s="1">
        <v>0.27415249500291039</v>
      </c>
      <c r="E68" s="1">
        <v>0.25544553316878493</v>
      </c>
      <c r="F68" s="1">
        <v>0.27131368448061705</v>
      </c>
      <c r="G68" s="1">
        <v>0.27269410437577474</v>
      </c>
      <c r="H68" s="1">
        <v>0.24437342652414284</v>
      </c>
      <c r="I68" s="1">
        <v>0.25151583763017438</v>
      </c>
      <c r="J68" s="1">
        <v>0.25425422864967356</v>
      </c>
      <c r="K68" s="2">
        <f>AVERAGE(C68:D68)</f>
        <v>0.27196324138039796</v>
      </c>
      <c r="L68" s="2">
        <f>AVERAGE(E68:G68)</f>
        <v>0.26648444067505889</v>
      </c>
      <c r="M68" s="2">
        <f t="shared" si="25"/>
        <v>0.2500478309346636</v>
      </c>
      <c r="N68" s="3">
        <f>K68-$E$73</f>
        <v>0.20264846672712722</v>
      </c>
      <c r="O68" s="3">
        <f t="shared" ref="O68:P68" si="27">L68-$E$73</f>
        <v>0.19716966602178815</v>
      </c>
      <c r="P68" s="3">
        <f t="shared" si="27"/>
        <v>0.18073305628139286</v>
      </c>
      <c r="Q68" s="8"/>
      <c r="R68" s="8"/>
      <c r="S68" s="8"/>
      <c r="T68" s="11"/>
      <c r="U68" s="11"/>
      <c r="V68" s="11"/>
    </row>
    <row r="70" spans="1:22" x14ac:dyDescent="0.2">
      <c r="A70" t="s">
        <v>14</v>
      </c>
    </row>
    <row r="71" spans="1:22" x14ac:dyDescent="0.2">
      <c r="A71" t="s">
        <v>0</v>
      </c>
      <c r="B71" s="1">
        <v>6.7034429658031358E-2</v>
      </c>
      <c r="C71" s="1">
        <v>6.9995726276502523E-2</v>
      </c>
      <c r="D71" s="1">
        <v>6.9785199305080328E-2</v>
      </c>
      <c r="E71" s="2">
        <f>AVERAGE(B71:D71)</f>
        <v>6.8938451746538065E-2</v>
      </c>
    </row>
    <row r="72" spans="1:22" x14ac:dyDescent="0.2">
      <c r="A72" t="s">
        <v>19</v>
      </c>
      <c r="B72" s="1">
        <v>6.8398009381288538E-2</v>
      </c>
      <c r="C72" s="1">
        <v>6.9256001658692973E-2</v>
      </c>
      <c r="D72" s="1">
        <v>6.9288600231191183E-2</v>
      </c>
      <c r="E72" s="2">
        <f t="shared" ref="E72:E73" si="28">AVERAGE(B72:D72)</f>
        <v>6.8980870423724236E-2</v>
      </c>
    </row>
    <row r="73" spans="1:22" x14ac:dyDescent="0.2">
      <c r="A73" t="s">
        <v>20</v>
      </c>
      <c r="B73" s="1">
        <v>6.9399719872728693E-2</v>
      </c>
      <c r="C73" s="1">
        <v>6.9307229085562999E-2</v>
      </c>
      <c r="D73" s="1">
        <v>6.923737500152051E-2</v>
      </c>
      <c r="E73" s="2">
        <f t="shared" si="28"/>
        <v>6.9314774653270739E-2</v>
      </c>
    </row>
    <row r="76" spans="1:22" x14ac:dyDescent="0.2">
      <c r="A76" s="5" t="s">
        <v>16</v>
      </c>
    </row>
    <row r="77" spans="1:22" x14ac:dyDescent="0.2">
      <c r="A77" s="7" t="s">
        <v>11</v>
      </c>
      <c r="B77" s="13" t="s">
        <v>6</v>
      </c>
      <c r="C77" s="13"/>
      <c r="D77" s="13"/>
      <c r="E77" s="13" t="s">
        <v>7</v>
      </c>
      <c r="F77" s="13"/>
      <c r="G77" s="13"/>
      <c r="H77" s="13" t="s">
        <v>8</v>
      </c>
      <c r="I77" s="13"/>
      <c r="J77" s="13"/>
      <c r="K77" s="13" t="s">
        <v>18</v>
      </c>
      <c r="L77" s="13"/>
      <c r="M77" s="13"/>
      <c r="N77" s="13" t="s">
        <v>17</v>
      </c>
      <c r="O77" s="13"/>
      <c r="P77" s="13"/>
      <c r="Q77" s="14"/>
      <c r="R77" s="14"/>
      <c r="S77" s="14"/>
      <c r="T77" s="12"/>
      <c r="U77" s="12"/>
      <c r="V77" s="12"/>
    </row>
    <row r="78" spans="1:22" x14ac:dyDescent="0.2">
      <c r="B78" t="s">
        <v>3</v>
      </c>
      <c r="C78" t="s">
        <v>4</v>
      </c>
      <c r="D78" t="s">
        <v>5</v>
      </c>
      <c r="E78" t="s">
        <v>3</v>
      </c>
      <c r="F78" t="s">
        <v>4</v>
      </c>
      <c r="G78" t="s">
        <v>5</v>
      </c>
      <c r="H78" t="s">
        <v>3</v>
      </c>
      <c r="I78" t="s">
        <v>4</v>
      </c>
      <c r="J78" t="s">
        <v>5</v>
      </c>
      <c r="K78" t="s">
        <v>6</v>
      </c>
      <c r="L78" t="s">
        <v>7</v>
      </c>
      <c r="M78" t="s">
        <v>8</v>
      </c>
      <c r="N78" t="s">
        <v>6</v>
      </c>
      <c r="O78" t="s">
        <v>7</v>
      </c>
      <c r="P78" t="s">
        <v>8</v>
      </c>
      <c r="Q78" s="4"/>
      <c r="R78" s="4"/>
      <c r="S78" s="4"/>
      <c r="T78" s="10"/>
      <c r="U78" s="10"/>
      <c r="V78" s="10"/>
    </row>
    <row r="79" spans="1:22" x14ac:dyDescent="0.2">
      <c r="A79" t="s">
        <v>0</v>
      </c>
      <c r="B79" s="1">
        <v>0.193404526588806</v>
      </c>
      <c r="C79" s="1">
        <v>0.19097790207020626</v>
      </c>
      <c r="D79" s="1">
        <v>0.20190002713780256</v>
      </c>
      <c r="E79" s="1">
        <v>0.1894866498711654</v>
      </c>
      <c r="F79" s="1">
        <v>0.19830062521623962</v>
      </c>
      <c r="G79" s="1">
        <v>0.20239498158584635</v>
      </c>
      <c r="H79" s="1">
        <v>0.19423031818993805</v>
      </c>
      <c r="I79" s="1">
        <v>0.21283076996885567</v>
      </c>
      <c r="J79" s="1">
        <v>0.21112897821756202</v>
      </c>
      <c r="K79" s="2">
        <f>AVERAGE(B79:D79)</f>
        <v>0.19542748526560494</v>
      </c>
      <c r="L79" s="2">
        <f>AVERAGE(F79:G79)</f>
        <v>0.20034780340104297</v>
      </c>
      <c r="M79" s="2">
        <f>AVERAGE(H79:J79)</f>
        <v>0.20606335545878526</v>
      </c>
      <c r="N79" s="3">
        <f>K79-$E$84</f>
        <v>0.12925625995087409</v>
      </c>
      <c r="O79" s="3">
        <f t="shared" ref="O79:P79" si="29">L79-$E$84</f>
        <v>0.13417657808631211</v>
      </c>
      <c r="P79" s="3">
        <f t="shared" si="29"/>
        <v>0.13989213014405438</v>
      </c>
      <c r="Q79" s="8"/>
      <c r="R79" s="8"/>
      <c r="S79" s="8"/>
      <c r="T79" s="11"/>
      <c r="U79" s="11"/>
      <c r="V79" s="11"/>
    </row>
    <row r="80" spans="1:22" x14ac:dyDescent="0.2">
      <c r="A80" t="s">
        <v>19</v>
      </c>
      <c r="B80" s="1">
        <v>0.22023239638019274</v>
      </c>
      <c r="C80" s="1">
        <v>0.24253619766994045</v>
      </c>
      <c r="D80" s="1">
        <v>0.25013260393131942</v>
      </c>
      <c r="E80" s="1">
        <v>0.21390033807796266</v>
      </c>
      <c r="F80" s="1">
        <v>0.22205729266458604</v>
      </c>
      <c r="G80" s="1">
        <v>0.22734579532179519</v>
      </c>
      <c r="H80" s="1">
        <v>0.23229753109920145</v>
      </c>
      <c r="I80" s="1">
        <v>0.23523507560006851</v>
      </c>
      <c r="J80" s="1">
        <v>0.23928429040435983</v>
      </c>
      <c r="K80" s="2">
        <f>AVERAGE(B80:D80)</f>
        <v>0.23763373266048418</v>
      </c>
      <c r="L80" s="2">
        <f>AVERAGE(E80:G80)</f>
        <v>0.22110114202144796</v>
      </c>
      <c r="M80" s="2">
        <f t="shared" ref="M80:M81" si="30">AVERAGE(H80:J80)</f>
        <v>0.2356056323678766</v>
      </c>
      <c r="N80" s="3">
        <f>K80-$E$85</f>
        <v>0.17076980615428095</v>
      </c>
      <c r="O80" s="3">
        <f t="shared" ref="O80:P80" si="31">L80-$E$85</f>
        <v>0.15423721551524472</v>
      </c>
      <c r="P80" s="3">
        <f t="shared" si="31"/>
        <v>0.16874170586167336</v>
      </c>
      <c r="Q80" s="8"/>
      <c r="R80" s="8"/>
      <c r="S80" s="8"/>
      <c r="T80" s="11"/>
      <c r="U80" s="11"/>
      <c r="V80" s="11"/>
    </row>
    <row r="81" spans="1:22" x14ac:dyDescent="0.2">
      <c r="A81" t="s">
        <v>20</v>
      </c>
      <c r="B81" s="1">
        <v>0.20658396302007029</v>
      </c>
      <c r="C81" s="1">
        <v>0.22333853932753778</v>
      </c>
      <c r="D81" s="1">
        <v>0.23576368615768134</v>
      </c>
      <c r="E81" s="1">
        <v>0.23029714308253169</v>
      </c>
      <c r="F81" s="1">
        <v>0.25477116386144982</v>
      </c>
      <c r="G81" s="1">
        <v>0.25982582508711388</v>
      </c>
      <c r="H81" s="1">
        <v>0.26599438575223799</v>
      </c>
      <c r="I81" s="1">
        <v>0.26439762283819651</v>
      </c>
      <c r="J81" s="1">
        <v>0.26714153293909315</v>
      </c>
      <c r="K81" s="2">
        <f>AVERAGE(C81:D81)</f>
        <v>0.22955111274260956</v>
      </c>
      <c r="L81" s="2">
        <f>AVERAGE(E81:G81)</f>
        <v>0.24829804401036512</v>
      </c>
      <c r="M81" s="2">
        <f t="shared" si="30"/>
        <v>0.26584451384317592</v>
      </c>
      <c r="N81" s="3">
        <f>K81-$E$86</f>
        <v>0.16293138508895649</v>
      </c>
      <c r="O81" s="3">
        <f t="shared" ref="O81:P81" si="32">L81-$E$86</f>
        <v>0.18167831635671206</v>
      </c>
      <c r="P81" s="3">
        <f t="shared" si="32"/>
        <v>0.19922478618952288</v>
      </c>
      <c r="Q81" s="8"/>
      <c r="R81" s="8"/>
      <c r="S81" s="8"/>
      <c r="T81" s="11"/>
      <c r="U81" s="11"/>
      <c r="V81" s="11"/>
    </row>
    <row r="83" spans="1:22" x14ac:dyDescent="0.2">
      <c r="A83" t="s">
        <v>9</v>
      </c>
    </row>
    <row r="84" spans="1:22" x14ac:dyDescent="0.2">
      <c r="A84" t="s">
        <v>0</v>
      </c>
      <c r="B84" s="1">
        <v>6.3781434087515257E-2</v>
      </c>
      <c r="C84" s="1">
        <v>6.7246589939068166E-2</v>
      </c>
      <c r="D84" s="1">
        <v>6.7485651917609191E-2</v>
      </c>
      <c r="E84" s="2">
        <f>AVERAGE(B84:D84)</f>
        <v>6.6171225314730867E-2</v>
      </c>
    </row>
    <row r="85" spans="1:22" x14ac:dyDescent="0.2">
      <c r="A85" t="s">
        <v>19</v>
      </c>
      <c r="B85" s="1">
        <v>6.6644551639395158E-2</v>
      </c>
      <c r="C85" s="1">
        <v>6.7133395968471773E-2</v>
      </c>
      <c r="D85" s="1">
        <v>6.6813831910742749E-2</v>
      </c>
      <c r="E85" s="2">
        <f t="shared" ref="E85:E86" si="33">AVERAGE(B85:D85)</f>
        <v>6.6863926506203222E-2</v>
      </c>
    </row>
    <row r="86" spans="1:22" x14ac:dyDescent="0.2">
      <c r="A86" t="s">
        <v>20</v>
      </c>
      <c r="B86" s="1">
        <v>6.4651879942615439E-2</v>
      </c>
      <c r="C86" s="1">
        <v>6.7860071442816333E-2</v>
      </c>
      <c r="D86" s="1">
        <v>6.7347231575527425E-2</v>
      </c>
      <c r="E86" s="2">
        <f t="shared" si="33"/>
        <v>6.6619727653653052E-2</v>
      </c>
    </row>
    <row r="88" spans="1:22" x14ac:dyDescent="0.2">
      <c r="A88" s="9" t="s">
        <v>12</v>
      </c>
      <c r="B88" s="13" t="s">
        <v>6</v>
      </c>
      <c r="C88" s="13"/>
      <c r="D88" s="13"/>
      <c r="E88" s="13" t="s">
        <v>7</v>
      </c>
      <c r="F88" s="13"/>
      <c r="G88" s="13"/>
      <c r="H88" s="13" t="s">
        <v>8</v>
      </c>
      <c r="I88" s="13"/>
      <c r="J88" s="13"/>
      <c r="K88" s="13" t="s">
        <v>18</v>
      </c>
      <c r="L88" s="13"/>
      <c r="M88" s="13"/>
      <c r="N88" s="13" t="s">
        <v>17</v>
      </c>
      <c r="O88" s="13"/>
      <c r="P88" s="13"/>
      <c r="Q88" s="14"/>
      <c r="R88" s="14"/>
      <c r="S88" s="14"/>
      <c r="T88" s="12"/>
      <c r="U88" s="12"/>
      <c r="V88" s="12"/>
    </row>
    <row r="89" spans="1:22" x14ac:dyDescent="0.2">
      <c r="B89" t="s">
        <v>3</v>
      </c>
      <c r="C89" t="s">
        <v>4</v>
      </c>
      <c r="D89" t="s">
        <v>5</v>
      </c>
      <c r="E89" t="s">
        <v>3</v>
      </c>
      <c r="F89" t="s">
        <v>4</v>
      </c>
      <c r="G89" t="s">
        <v>5</v>
      </c>
      <c r="H89" t="s">
        <v>3</v>
      </c>
      <c r="I89" t="s">
        <v>4</v>
      </c>
      <c r="J89" t="s">
        <v>5</v>
      </c>
      <c r="K89" t="s">
        <v>6</v>
      </c>
      <c r="L89" t="s">
        <v>7</v>
      </c>
      <c r="M89" t="s">
        <v>8</v>
      </c>
      <c r="N89" t="s">
        <v>6</v>
      </c>
      <c r="O89" t="s">
        <v>7</v>
      </c>
      <c r="P89" t="s">
        <v>8</v>
      </c>
      <c r="Q89" s="4"/>
      <c r="R89" s="4"/>
      <c r="S89" s="4"/>
      <c r="T89" s="10"/>
      <c r="U89" s="10"/>
      <c r="V89" s="10"/>
    </row>
    <row r="90" spans="1:22" x14ac:dyDescent="0.2">
      <c r="A90" t="s">
        <v>0</v>
      </c>
      <c r="B90" s="1">
        <v>0.2867185138920369</v>
      </c>
      <c r="C90" s="1">
        <v>0.28777437530217542</v>
      </c>
      <c r="D90" s="1">
        <v>0.29199479842902881</v>
      </c>
      <c r="E90" s="1">
        <v>0.22781697186021571</v>
      </c>
      <c r="F90" s="1">
        <v>0.24163808351253863</v>
      </c>
      <c r="G90" s="1">
        <v>0.24222308264670017</v>
      </c>
      <c r="H90" s="1">
        <v>0.22831168243916314</v>
      </c>
      <c r="I90" s="1">
        <v>0.24496454309417565</v>
      </c>
      <c r="J90" s="1">
        <v>0.24869051656923105</v>
      </c>
      <c r="K90" s="2">
        <f>AVERAGE(B90:D90)</f>
        <v>0.28882922920774701</v>
      </c>
      <c r="L90" s="2">
        <f>AVERAGE(F90:G90)</f>
        <v>0.2419305830796194</v>
      </c>
      <c r="M90" s="2">
        <f>AVERAGE(H90:J90)</f>
        <v>0.2406555807008566</v>
      </c>
      <c r="N90" s="3">
        <f>K90-$E$95</f>
        <v>0.21881927970882548</v>
      </c>
      <c r="O90" s="3">
        <f t="shared" ref="O90:P90" si="34">L90-$E$95</f>
        <v>0.17192063358069787</v>
      </c>
      <c r="P90" s="3">
        <f t="shared" si="34"/>
        <v>0.1706456312019351</v>
      </c>
      <c r="Q90" s="8"/>
      <c r="R90" s="8"/>
      <c r="S90" s="8"/>
      <c r="T90" s="11"/>
      <c r="U90" s="11"/>
      <c r="V90" s="11"/>
    </row>
    <row r="91" spans="1:22" x14ac:dyDescent="0.2">
      <c r="A91" s="15" t="s">
        <v>19</v>
      </c>
      <c r="B91" s="1">
        <v>0.23642486674719326</v>
      </c>
      <c r="C91" s="1">
        <v>0.2623676079384798</v>
      </c>
      <c r="D91" s="1">
        <v>0.26283059742899656</v>
      </c>
      <c r="E91" s="1">
        <v>0.20191356765485977</v>
      </c>
      <c r="F91" s="1">
        <v>0.22337268182638378</v>
      </c>
      <c r="G91" s="1">
        <v>0.22640879340784298</v>
      </c>
      <c r="H91" s="1">
        <v>0.22126751324462601</v>
      </c>
      <c r="I91" s="1">
        <v>0.23780123733405528</v>
      </c>
      <c r="J91" s="1">
        <v>0.24062042148450613</v>
      </c>
      <c r="K91" s="2">
        <f>AVERAGE(B91:D91)</f>
        <v>0.25387435737155656</v>
      </c>
      <c r="L91" s="2">
        <f>AVERAGE(E91:G91)</f>
        <v>0.21723168096302883</v>
      </c>
      <c r="M91" s="2">
        <f t="shared" ref="M91:M92" si="35">AVERAGE(H91:J91)</f>
        <v>0.23322972402106248</v>
      </c>
      <c r="N91" s="3">
        <f>K91-$E$96</f>
        <v>0.18501754640769996</v>
      </c>
      <c r="O91" s="3">
        <f t="shared" ref="O91:P91" si="36">L91-$E$96</f>
        <v>0.14837486999917227</v>
      </c>
      <c r="P91" s="3">
        <f t="shared" si="36"/>
        <v>0.16437291305720592</v>
      </c>
      <c r="Q91" s="8"/>
      <c r="R91" s="8"/>
      <c r="S91" s="8"/>
      <c r="T91" s="11"/>
      <c r="U91" s="11"/>
      <c r="V91" s="11"/>
    </row>
    <row r="92" spans="1:22" x14ac:dyDescent="0.2">
      <c r="A92" s="15" t="s">
        <v>20</v>
      </c>
      <c r="B92" s="1">
        <v>0.24807566304333856</v>
      </c>
      <c r="C92" s="1">
        <v>0.26467603312267568</v>
      </c>
      <c r="D92" s="1">
        <v>0.26839059771836365</v>
      </c>
      <c r="E92" s="1">
        <v>0.26688774721298231</v>
      </c>
      <c r="F92" s="1">
        <v>0.28550979108453645</v>
      </c>
      <c r="G92" s="1">
        <v>0.28582397645807739</v>
      </c>
      <c r="H92" s="1">
        <v>0.2764369558469591</v>
      </c>
      <c r="I92" s="1">
        <v>0.28071042718032241</v>
      </c>
      <c r="J92" s="1">
        <v>0.28901259252425404</v>
      </c>
      <c r="K92" s="2">
        <f>AVERAGE(C92:D92)</f>
        <v>0.26653331542051967</v>
      </c>
      <c r="L92" s="2">
        <f>AVERAGE(E92:G92)</f>
        <v>0.27940717158519873</v>
      </c>
      <c r="M92" s="2">
        <f t="shared" si="35"/>
        <v>0.28205332518384518</v>
      </c>
      <c r="N92" s="3">
        <f>K92-$E$97</f>
        <v>0.19701336618686965</v>
      </c>
      <c r="O92" s="3">
        <f t="shared" ref="O92:P92" si="37">L92-$E$97</f>
        <v>0.20988722235154872</v>
      </c>
      <c r="P92" s="3">
        <f t="shared" si="37"/>
        <v>0.21253337595019517</v>
      </c>
      <c r="Q92" s="8"/>
      <c r="R92" s="8"/>
      <c r="S92" s="8"/>
      <c r="T92" s="11"/>
      <c r="U92" s="11"/>
      <c r="V92" s="11"/>
    </row>
    <row r="94" spans="1:22" x14ac:dyDescent="0.2">
      <c r="A94" t="s">
        <v>14</v>
      </c>
    </row>
    <row r="95" spans="1:22" x14ac:dyDescent="0.2">
      <c r="A95" t="s">
        <v>0</v>
      </c>
      <c r="B95" s="1">
        <v>6.7925047869957345E-2</v>
      </c>
      <c r="C95" s="1">
        <v>7.1087463299171011E-2</v>
      </c>
      <c r="D95" s="1">
        <v>7.1017337327636168E-2</v>
      </c>
      <c r="E95" s="2">
        <f>AVERAGE(B95:D95)</f>
        <v>7.0009949498921517E-2</v>
      </c>
    </row>
    <row r="96" spans="1:22" x14ac:dyDescent="0.2">
      <c r="A96" s="15" t="s">
        <v>19</v>
      </c>
      <c r="B96" s="1">
        <v>6.8201637938989965E-2</v>
      </c>
      <c r="C96" s="1">
        <v>6.9118894984932691E-2</v>
      </c>
      <c r="D96" s="1">
        <v>6.9249899967647077E-2</v>
      </c>
      <c r="E96" s="2">
        <f t="shared" ref="E96:E97" si="38">AVERAGE(B96:D96)</f>
        <v>6.8856810963856582E-2</v>
      </c>
    </row>
    <row r="97" spans="1:5" x14ac:dyDescent="0.2">
      <c r="A97" s="15" t="s">
        <v>20</v>
      </c>
      <c r="B97" s="1">
        <v>6.7096994820763575E-2</v>
      </c>
      <c r="C97" s="1">
        <v>6.9887533839376001E-2</v>
      </c>
      <c r="D97" s="1">
        <v>7.1575319040810534E-2</v>
      </c>
      <c r="E97" s="2">
        <f t="shared" si="38"/>
        <v>6.9519949233650027E-2</v>
      </c>
    </row>
  </sheetData>
  <mergeCells count="57">
    <mergeCell ref="B3:P3"/>
    <mergeCell ref="T77:V77"/>
    <mergeCell ref="B88:D88"/>
    <mergeCell ref="E88:G88"/>
    <mergeCell ref="H88:J88"/>
    <mergeCell ref="K88:M88"/>
    <mergeCell ref="N88:P88"/>
    <mergeCell ref="Q88:S88"/>
    <mergeCell ref="T88:V88"/>
    <mergeCell ref="Q77:S77"/>
    <mergeCell ref="Q41:S41"/>
    <mergeCell ref="B41:D41"/>
    <mergeCell ref="E41:G41"/>
    <mergeCell ref="H41:J41"/>
    <mergeCell ref="K41:M41"/>
    <mergeCell ref="N41:P41"/>
    <mergeCell ref="Q53:S53"/>
    <mergeCell ref="B64:D64"/>
    <mergeCell ref="B77:D77"/>
    <mergeCell ref="E77:G77"/>
    <mergeCell ref="H77:J77"/>
    <mergeCell ref="K77:M77"/>
    <mergeCell ref="N77:P77"/>
    <mergeCell ref="B17:D17"/>
    <mergeCell ref="E17:G17"/>
    <mergeCell ref="H17:J17"/>
    <mergeCell ref="B30:D30"/>
    <mergeCell ref="E30:G30"/>
    <mergeCell ref="H30:J30"/>
    <mergeCell ref="K17:M17"/>
    <mergeCell ref="N17:P17"/>
    <mergeCell ref="Q17:S17"/>
    <mergeCell ref="K30:M30"/>
    <mergeCell ref="Q6:S6"/>
    <mergeCell ref="N30:P30"/>
    <mergeCell ref="Q30:S30"/>
    <mergeCell ref="B6:D6"/>
    <mergeCell ref="E6:G6"/>
    <mergeCell ref="H6:J6"/>
    <mergeCell ref="K6:M6"/>
    <mergeCell ref="N6:P6"/>
    <mergeCell ref="E64:G64"/>
    <mergeCell ref="H64:J64"/>
    <mergeCell ref="K64:M64"/>
    <mergeCell ref="N64:P64"/>
    <mergeCell ref="Q64:S64"/>
    <mergeCell ref="B53:D53"/>
    <mergeCell ref="E53:G53"/>
    <mergeCell ref="H53:J53"/>
    <mergeCell ref="K53:M53"/>
    <mergeCell ref="N53:P53"/>
    <mergeCell ref="T64:V64"/>
    <mergeCell ref="T6:V6"/>
    <mergeCell ref="T17:V17"/>
    <mergeCell ref="T30:V30"/>
    <mergeCell ref="T41:V41"/>
    <mergeCell ref="T53:V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Guillot</dc:creator>
  <cp:lastModifiedBy>Maria Guillot</cp:lastModifiedBy>
  <dcterms:created xsi:type="dcterms:W3CDTF">2021-04-14T14:10:49Z</dcterms:created>
  <dcterms:modified xsi:type="dcterms:W3CDTF">2022-10-19T08:37:58Z</dcterms:modified>
</cp:coreProperties>
</file>