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Guillot/Desktop/Datos Paper 3D/Cell culture experiments/"/>
    </mc:Choice>
  </mc:AlternateContent>
  <xr:revisionPtr revIDLastSave="0" documentId="13_ncr:1_{839B9533-AAF0-2A43-A9ED-E392F6004349}" xr6:coauthVersionLast="47" xr6:coauthVersionMax="47" xr10:uidLastSave="{00000000-0000-0000-0000-000000000000}"/>
  <bookViews>
    <workbookView xWindow="3580" yWindow="1020" windowWidth="28040" windowHeight="17040" xr2:uid="{3FFBF076-7CD8-4C46-9CF4-F2D13A07F8F1}"/>
  </bookViews>
  <sheets>
    <sheet name="ALP_7d" sheetId="1" r:id="rId1"/>
    <sheet name="ALP_7d_SinR1" sheetId="11" r:id="rId2"/>
    <sheet name="COL I_7d" sheetId="2" r:id="rId3"/>
    <sheet name="RUNX2_7d" sheetId="3" r:id="rId4"/>
    <sheet name="GAPDH_7d" sheetId="4" r:id="rId5"/>
    <sheet name="GAPDH_7d_SinR1" sheetId="12" r:id="rId6"/>
    <sheet name="ALP_14d" sheetId="5" r:id="rId7"/>
    <sheet name="COL I_14d" sheetId="6" r:id="rId8"/>
    <sheet name="OCN_14d" sheetId="7" r:id="rId9"/>
    <sheet name="GAPDH_14d" sheetId="8" r:id="rId10"/>
    <sheet name="7 días" sheetId="9" r:id="rId11"/>
    <sheet name="14 días" sheetId="10" r:id="rId12"/>
  </sheets>
  <definedNames>
    <definedName name="ALP_14d_Placa1" localSheetId="6">ALP_14d!$A$1:$H$26</definedName>
    <definedName name="ALP_7d_Placa1" localSheetId="0">ALP_7d!$A$1:$H$54</definedName>
    <definedName name="ALP_7d_SinR1" localSheetId="1">ALP_7d_SinR1!$A$1:$H$26</definedName>
    <definedName name="COLI_14d_Placa1" localSheetId="7">'COL I_14d'!$A$1:$H$26</definedName>
    <definedName name="COLI_7d_Placa1" localSheetId="2">'COL I_7d'!$A$1:$H$30</definedName>
    <definedName name="GAPDH_14d_Placa1" localSheetId="9">GAPDH_14d!$A$1:$H$26</definedName>
    <definedName name="GAPDH_7d_Placa1" localSheetId="4">GAPDH_7d!$A$1:$H$30</definedName>
    <definedName name="GAPDH_7d_SinR1" localSheetId="5">GAPDH_7d_SinR1!$A$1:$H$66</definedName>
    <definedName name="OCN_14d_Placa1" localSheetId="8">OCN_14d!$A$1:$H$26</definedName>
    <definedName name="RUNX2_7d_Placa1" localSheetId="3">RUNX2_7d!$A$1:$H$30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9" l="1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M5" i="9" s="1"/>
  <c r="G11" i="9"/>
  <c r="G10" i="9"/>
  <c r="G9" i="9"/>
  <c r="G8" i="9"/>
  <c r="G7" i="9"/>
  <c r="H4" i="9"/>
  <c r="O5" i="9" s="1"/>
  <c r="R5" i="9"/>
  <c r="H22" i="10"/>
  <c r="Q8" i="10"/>
  <c r="M8" i="10"/>
  <c r="Q6" i="10"/>
  <c r="M6" i="10"/>
  <c r="R5" i="10"/>
  <c r="I5" i="10"/>
  <c r="I6" i="10"/>
  <c r="R6" i="10" s="1"/>
  <c r="I7" i="10"/>
  <c r="I8" i="10"/>
  <c r="R7" i="10" s="1"/>
  <c r="I9" i="10"/>
  <c r="I10" i="10"/>
  <c r="R8" i="10" s="1"/>
  <c r="I11" i="10"/>
  <c r="I12" i="10"/>
  <c r="I13" i="10"/>
  <c r="S5" i="10" s="1"/>
  <c r="I14" i="10"/>
  <c r="S6" i="10" s="1"/>
  <c r="I15" i="10"/>
  <c r="I16" i="10"/>
  <c r="S7" i="10" s="1"/>
  <c r="I17" i="10"/>
  <c r="I18" i="10"/>
  <c r="S8" i="10" s="1"/>
  <c r="I19" i="10"/>
  <c r="I20" i="10"/>
  <c r="T5" i="10" s="1"/>
  <c r="I21" i="10"/>
  <c r="I23" i="10"/>
  <c r="T6" i="10" s="1"/>
  <c r="I24" i="10"/>
  <c r="T7" i="10" s="1"/>
  <c r="I25" i="10"/>
  <c r="I26" i="10"/>
  <c r="T8" i="10" s="1"/>
  <c r="I27" i="10"/>
  <c r="I4" i="10"/>
  <c r="H5" i="10"/>
  <c r="H6" i="10"/>
  <c r="O6" i="10" s="1"/>
  <c r="H7" i="10"/>
  <c r="H8" i="10"/>
  <c r="O7" i="10" s="1"/>
  <c r="H9" i="10"/>
  <c r="H10" i="10"/>
  <c r="O8" i="10" s="1"/>
  <c r="H11" i="10"/>
  <c r="H12" i="10"/>
  <c r="P5" i="10" s="1"/>
  <c r="H13" i="10"/>
  <c r="H14" i="10"/>
  <c r="P6" i="10" s="1"/>
  <c r="H15" i="10"/>
  <c r="H16" i="10"/>
  <c r="P7" i="10" s="1"/>
  <c r="H17" i="10"/>
  <c r="H18" i="10"/>
  <c r="P8" i="10" s="1"/>
  <c r="H19" i="10"/>
  <c r="H20" i="10"/>
  <c r="Q5" i="10" s="1"/>
  <c r="H21" i="10"/>
  <c r="H23" i="10"/>
  <c r="H24" i="10"/>
  <c r="Q7" i="10" s="1"/>
  <c r="H25" i="10"/>
  <c r="H26" i="10"/>
  <c r="H27" i="10"/>
  <c r="H4" i="10"/>
  <c r="O5" i="10" s="1"/>
  <c r="O10" i="10" s="1"/>
  <c r="G5" i="10"/>
  <c r="G6" i="10"/>
  <c r="L6" i="10" s="1"/>
  <c r="G7" i="10"/>
  <c r="G8" i="10"/>
  <c r="L7" i="10" s="1"/>
  <c r="G9" i="10"/>
  <c r="G10" i="10"/>
  <c r="L8" i="10" s="1"/>
  <c r="G11" i="10"/>
  <c r="G12" i="10"/>
  <c r="M5" i="10" s="1"/>
  <c r="G13" i="10"/>
  <c r="G14" i="10"/>
  <c r="G15" i="10"/>
  <c r="G16" i="10"/>
  <c r="M7" i="10" s="1"/>
  <c r="G17" i="10"/>
  <c r="G18" i="10"/>
  <c r="G19" i="10"/>
  <c r="G20" i="10"/>
  <c r="N5" i="10" s="1"/>
  <c r="N10" i="10" s="1"/>
  <c r="G21" i="10"/>
  <c r="G22" i="10"/>
  <c r="N6" i="10" s="1"/>
  <c r="G23" i="10"/>
  <c r="G24" i="10"/>
  <c r="N7" i="10" s="1"/>
  <c r="G25" i="10"/>
  <c r="G26" i="10"/>
  <c r="N8" i="10" s="1"/>
  <c r="G27" i="10"/>
  <c r="G4" i="10"/>
  <c r="L5" i="10" s="1"/>
  <c r="L10" i="10" s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S10" i="10" l="1"/>
  <c r="M9" i="10"/>
  <c r="Q9" i="10"/>
  <c r="P10" i="10"/>
  <c r="M10" i="10"/>
  <c r="R10" i="10"/>
  <c r="S8" i="9"/>
  <c r="R6" i="9"/>
  <c r="R9" i="9" s="1"/>
  <c r="Q8" i="9"/>
  <c r="P8" i="9"/>
  <c r="O8" i="9"/>
  <c r="T6" i="9"/>
  <c r="R8" i="9"/>
  <c r="R10" i="9" s="1"/>
  <c r="Q6" i="9"/>
  <c r="P6" i="9"/>
  <c r="O6" i="9"/>
  <c r="T8" i="9"/>
  <c r="S6" i="9"/>
  <c r="N8" i="9"/>
  <c r="M8" i="9"/>
  <c r="Q7" i="9"/>
  <c r="P7" i="9"/>
  <c r="O7" i="9"/>
  <c r="T7" i="9"/>
  <c r="T5" i="9"/>
  <c r="T9" i="9" s="1"/>
  <c r="S5" i="9"/>
  <c r="S10" i="9" s="1"/>
  <c r="R7" i="9"/>
  <c r="N6" i="9"/>
  <c r="Q5" i="9"/>
  <c r="Q10" i="9" s="1"/>
  <c r="P5" i="9"/>
  <c r="S7" i="9"/>
  <c r="L6" i="9"/>
  <c r="O10" i="9"/>
  <c r="N7" i="9"/>
  <c r="N5" i="9"/>
  <c r="M7" i="9"/>
  <c r="L7" i="9"/>
  <c r="M6" i="9"/>
  <c r="L8" i="9"/>
  <c r="T10" i="10"/>
  <c r="N9" i="10"/>
  <c r="R9" i="10"/>
  <c r="Q10" i="10"/>
  <c r="O9" i="10"/>
  <c r="S9" i="10"/>
  <c r="L9" i="10"/>
  <c r="P9" i="10"/>
  <c r="T9" i="10"/>
  <c r="Q9" i="9"/>
  <c r="P9" i="9"/>
  <c r="S9" i="9"/>
  <c r="L9" i="9" l="1"/>
  <c r="O9" i="9"/>
  <c r="N10" i="9"/>
  <c r="T10" i="9"/>
  <c r="P10" i="9"/>
  <c r="N9" i="9"/>
  <c r="M9" i="9"/>
  <c r="L10" i="9"/>
  <c r="M10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32AE1F-BF85-2246-983D-C34B47ED1ACC}" name="ALP_14d_Placa1" type="6" refreshedVersion="7" background="1" saveData="1">
    <textPr sourceFile="/Volumes/MARIAG/qPCR 22-07-2021/Placa 1/ALP_14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E1374297-E3F7-A944-95FE-7F69D046CB50}" name="ALP_7d_Placa1" type="6" refreshedVersion="7" background="1" saveData="1">
    <textPr sourceFile="/Volumes/MARIAG/qPCR 22-07-2021/Placa 1/ALP_7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3" xr16:uid="{E4C98DF1-61A8-534D-8334-48755298F46B}" name="ALP_7d_SinR1" type="6" refreshedVersion="7" background="1" saveData="1">
    <textPr sourceFile="/Volumes/MARIAG/qPCR 22-07-2021/Placa 1/ALP_7d_SinR1.txt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F3AEE279-F331-C34D-B03B-0FC7BD7523E1}" name="COLI_14d_Placa1" type="6" refreshedVersion="7" background="1" saveData="1">
    <textPr sourceFile="/Volumes/MARIAG/qPCR 22-07-2021/Placa 1/COLI_14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5" xr16:uid="{8BA0A788-AC17-1144-84D8-1367B5F2F60A}" name="COLI_7d_Placa1" type="6" refreshedVersion="7" background="1" saveData="1">
    <textPr sourceFile="/Volumes/MARIAG/qPCR 22-07-2021/Placa 1/COLI_7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6" xr16:uid="{0D0453B9-468D-C242-B672-21DC578A33B1}" name="GAPDH_14d_Placa1" type="6" refreshedVersion="7" background="1" saveData="1">
    <textPr sourceFile="/Volumes/MARIAG/qPCR 22-07-2021/Placa 1/GAPDH_14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7" xr16:uid="{805D6846-CA43-6B4E-AE7E-FB9D9DE83D62}" name="GAPDH_7d_Placa1" type="6" refreshedVersion="7" background="1" saveData="1">
    <textPr sourceFile="/Volumes/MARIAG/qPCR 22-07-2021/Placa 1/GAPDH_7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8" xr16:uid="{8648E24D-4A47-7A40-B3FD-63D0C92FE985}" name="GAPDH_7d_SinR1" type="6" refreshedVersion="7" background="1" saveData="1">
    <textPr sourceFile="/Volumes/KINGSTON/GAPDH_7d_SinR1.txt">
      <textFields count="8">
        <textField/>
        <textField/>
        <textField/>
        <textField/>
        <textField/>
        <textField/>
        <textField/>
        <textField/>
      </textFields>
    </textPr>
  </connection>
  <connection id="9" xr16:uid="{E02455B6-8AF5-2345-AA0F-F1E7A3552B9D}" name="OCN_14d_Placa1" type="6" refreshedVersion="7" background="1" saveData="1">
    <textPr sourceFile="/Volumes/MARIAG/qPCR 22-07-2021/Placa 1/OCN_14d_Placa1.txt">
      <textFields count="8">
        <textField/>
        <textField/>
        <textField/>
        <textField/>
        <textField/>
        <textField/>
        <textField/>
        <textField/>
      </textFields>
    </textPr>
  </connection>
  <connection id="10" xr16:uid="{0D6D0649-9BCD-1E47-9274-5F52D75799B6}" name="RUNX2_7d_Placa1" type="6" refreshedVersion="7" background="1" saveData="1">
    <textPr sourceFile="/Volumes/MARIAG/qPCR 22-07-2021/Placa 1/RUNX2_7d_Placa1.txt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<sst xmlns="http://schemas.openxmlformats.org/spreadsheetml/2006/main" count="1755" uniqueCount="678">
  <si>
    <t>Experiment: MARIA G UPV Placa 1 22-07-2021  Selected Filter: SYBR Green I / HRM Dye (465-510)</t>
  </si>
  <si>
    <t>Include</t>
  </si>
  <si>
    <t>Color</t>
  </si>
  <si>
    <t>Pos</t>
  </si>
  <si>
    <t>Name</t>
  </si>
  <si>
    <t>Cp</t>
  </si>
  <si>
    <t>Concentration</t>
  </si>
  <si>
    <t>Standard</t>
  </si>
  <si>
    <t>Status</t>
  </si>
  <si>
    <t>True</t>
  </si>
  <si>
    <t>A1</t>
  </si>
  <si>
    <t>NS R1 7d</t>
  </si>
  <si>
    <t>29,04</t>
  </si>
  <si>
    <t>1,28E0</t>
  </si>
  <si>
    <t>A2</t>
  </si>
  <si>
    <t>29,53</t>
  </si>
  <si>
    <t>9,50E-1</t>
  </si>
  <si>
    <t>A3</t>
  </si>
  <si>
    <t>NS R2 7d</t>
  </si>
  <si>
    <t>29,78</t>
  </si>
  <si>
    <t>8,15E-1</t>
  </si>
  <si>
    <t>A4</t>
  </si>
  <si>
    <t>29,36</t>
  </si>
  <si>
    <t>1,05E0</t>
  </si>
  <si>
    <t>A5</t>
  </si>
  <si>
    <t>NS R3 7d</t>
  </si>
  <si>
    <t>28,76</t>
  </si>
  <si>
    <t>1,51E0</t>
  </si>
  <si>
    <t>A6</t>
  </si>
  <si>
    <t>29,35</t>
  </si>
  <si>
    <t>1,06E0</t>
  </si>
  <si>
    <t>A7</t>
  </si>
  <si>
    <t>NS R4 7d</t>
  </si>
  <si>
    <t>30,31</t>
  </si>
  <si>
    <t>5,95E-1</t>
  </si>
  <si>
    <t>A8</t>
  </si>
  <si>
    <t>30,11</t>
  </si>
  <si>
    <t>6,69E-1</t>
  </si>
  <si>
    <t>A9</t>
  </si>
  <si>
    <t>S-PVDF R1 7d</t>
  </si>
  <si>
    <t>29,01</t>
  </si>
  <si>
    <t>1,30E0</t>
  </si>
  <si>
    <t>A10</t>
  </si>
  <si>
    <t>29,54</t>
  </si>
  <si>
    <t>9,45E-1</t>
  </si>
  <si>
    <t>A11</t>
  </si>
  <si>
    <t>S-PVDF R2 7d</t>
  </si>
  <si>
    <t>29,81</t>
  </si>
  <si>
    <t>8,04E-1</t>
  </si>
  <si>
    <t>A12</t>
  </si>
  <si>
    <t>29,97</t>
  </si>
  <si>
    <t>7,28E-1</t>
  </si>
  <si>
    <t>A13</t>
  </si>
  <si>
    <t>S-PVDF R3 7d</t>
  </si>
  <si>
    <t>29,02</t>
  </si>
  <si>
    <t>1,29E0</t>
  </si>
  <si>
    <t>A14</t>
  </si>
  <si>
    <t>29,23</t>
  </si>
  <si>
    <t>1,14E0</t>
  </si>
  <si>
    <t>A15</t>
  </si>
  <si>
    <t>S-PVDF R4 7d</t>
  </si>
  <si>
    <t>29,43</t>
  </si>
  <si>
    <t>1,01E0</t>
  </si>
  <si>
    <t>A16</t>
  </si>
  <si>
    <t>28,80</t>
  </si>
  <si>
    <t>1,48E0</t>
  </si>
  <si>
    <t>A17</t>
  </si>
  <si>
    <t>S-CFO R1 7d</t>
  </si>
  <si>
    <t>29,37</t>
  </si>
  <si>
    <t>A18</t>
  </si>
  <si>
    <t>30,94</t>
  </si>
  <si>
    <t>4,06E-1</t>
  </si>
  <si>
    <t>A19</t>
  </si>
  <si>
    <t>S-CFO R2 7d</t>
  </si>
  <si>
    <t>28,79</t>
  </si>
  <si>
    <t>1,49E0</t>
  </si>
  <si>
    <t>A20</t>
  </si>
  <si>
    <t>28,72</t>
  </si>
  <si>
    <t>1,55E0</t>
  </si>
  <si>
    <t>A21</t>
  </si>
  <si>
    <t>S-CFO R3 7d</t>
  </si>
  <si>
    <t>28,38</t>
  </si>
  <si>
    <t>1,90E0</t>
  </si>
  <si>
    <t>A22</t>
  </si>
  <si>
    <t>A23</t>
  </si>
  <si>
    <t>S-CFO R4 7d</t>
  </si>
  <si>
    <t>8,05E-1</t>
  </si>
  <si>
    <t>A24</t>
  </si>
  <si>
    <t>29,93</t>
  </si>
  <si>
    <t>7,48E-1</t>
  </si>
  <si>
    <t>E1</t>
  </si>
  <si>
    <t>NS R1 14d</t>
  </si>
  <si>
    <t>28,78</t>
  </si>
  <si>
    <t>1,50E0</t>
  </si>
  <si>
    <t>E2</t>
  </si>
  <si>
    <t>28,86</t>
  </si>
  <si>
    <t>1,43E0</t>
  </si>
  <si>
    <t>E3</t>
  </si>
  <si>
    <t>NS R2 14d</t>
  </si>
  <si>
    <t>27,72</t>
  </si>
  <si>
    <t>2,85E0</t>
  </si>
  <si>
    <t>E4</t>
  </si>
  <si>
    <t>28,05</t>
  </si>
  <si>
    <t>2,34E0</t>
  </si>
  <si>
    <t>E5</t>
  </si>
  <si>
    <t>NS R3 14d</t>
  </si>
  <si>
    <t>28,96</t>
  </si>
  <si>
    <t>1,34E0</t>
  </si>
  <si>
    <t>E6</t>
  </si>
  <si>
    <t>29,26</t>
  </si>
  <si>
    <t>1,12E0</t>
  </si>
  <si>
    <t>E7</t>
  </si>
  <si>
    <t>NS R4 14d</t>
  </si>
  <si>
    <t>27,76</t>
  </si>
  <si>
    <t>2,78E0</t>
  </si>
  <si>
    <t>E8</t>
  </si>
  <si>
    <t>27,96</t>
  </si>
  <si>
    <t>2,47E0</t>
  </si>
  <si>
    <t>E9</t>
  </si>
  <si>
    <t>S-PVDF R1 14d</t>
  </si>
  <si>
    <t>28,32</t>
  </si>
  <si>
    <t>1,98E0</t>
  </si>
  <si>
    <t>E10</t>
  </si>
  <si>
    <t>28,68</t>
  </si>
  <si>
    <t>1,60E0</t>
  </si>
  <si>
    <t>E11</t>
  </si>
  <si>
    <t>S-PVDF R2 14d</t>
  </si>
  <si>
    <t>28,99</t>
  </si>
  <si>
    <t>1,32E0</t>
  </si>
  <si>
    <t>E12</t>
  </si>
  <si>
    <t>E13</t>
  </si>
  <si>
    <t>S-PVDF R3 14d</t>
  </si>
  <si>
    <t>27,88</t>
  </si>
  <si>
    <t>2,58E0</t>
  </si>
  <si>
    <t>E14</t>
  </si>
  <si>
    <t>28,21</t>
  </si>
  <si>
    <t>2,11E0</t>
  </si>
  <si>
    <t>E15</t>
  </si>
  <si>
    <t>S-PVDF R4 14d</t>
  </si>
  <si>
    <t>30,04</t>
  </si>
  <si>
    <t>6,99E-1</t>
  </si>
  <si>
    <t>E16</t>
  </si>
  <si>
    <t>9,46E-1</t>
  </si>
  <si>
    <t>E17</t>
  </si>
  <si>
    <t>S-CFO R1 14d</t>
  </si>
  <si>
    <t>9,48E-1</t>
  </si>
  <si>
    <t>E18</t>
  </si>
  <si>
    <t>E19</t>
  </si>
  <si>
    <t>S-CFO R2 14d</t>
  </si>
  <si>
    <t>29,15</t>
  </si>
  <si>
    <t>1,20E0</t>
  </si>
  <si>
    <t>E20</t>
  </si>
  <si>
    <t>29,27</t>
  </si>
  <si>
    <t>E21</t>
  </si>
  <si>
    <t>S-CFO R3 14d</t>
  </si>
  <si>
    <t>E22</t>
  </si>
  <si>
    <t>29,24</t>
  </si>
  <si>
    <t>1,13E0</t>
  </si>
  <si>
    <t>E23</t>
  </si>
  <si>
    <t>S-CFO R4 14d</t>
  </si>
  <si>
    <t>29,76</t>
  </si>
  <si>
    <t>8,28E-1</t>
  </si>
  <si>
    <t>E24</t>
  </si>
  <si>
    <t>I1</t>
  </si>
  <si>
    <t>CTRL RT</t>
  </si>
  <si>
    <t>I2</t>
  </si>
  <si>
    <t>J1</t>
  </si>
  <si>
    <t>CTRL -</t>
  </si>
  <si>
    <t>J2</t>
  </si>
  <si>
    <t>1,38E0</t>
  </si>
  <si>
    <t>1,03E0</t>
  </si>
  <si>
    <t>8,81E-1</t>
  </si>
  <si>
    <t>1,63E0</t>
  </si>
  <si>
    <t>6,43E-1</t>
  </si>
  <si>
    <t>7,22E-1</t>
  </si>
  <si>
    <t>1,41E0</t>
  </si>
  <si>
    <t>1,02E0</t>
  </si>
  <si>
    <t>8,68E-1</t>
  </si>
  <si>
    <t>7,87E-1</t>
  </si>
  <si>
    <t>1,40E0</t>
  </si>
  <si>
    <t>1,23E0</t>
  </si>
  <si>
    <t>1,09E0</t>
  </si>
  <si>
    <t>4,39E-1</t>
  </si>
  <si>
    <t>1,61E0</t>
  </si>
  <si>
    <t>1,68E0</t>
  </si>
  <si>
    <t>2,05E0</t>
  </si>
  <si>
    <t>8,69E-1</t>
  </si>
  <si>
    <t>8,08E-1</t>
  </si>
  <si>
    <t>B1</t>
  </si>
  <si>
    <t>23,47</t>
  </si>
  <si>
    <t>6,95E-1</t>
  </si>
  <si>
    <t>B2</t>
  </si>
  <si>
    <t>23,39</t>
  </si>
  <si>
    <t>7,32E-1</t>
  </si>
  <si>
    <t>B3</t>
  </si>
  <si>
    <t>22,92</t>
  </si>
  <si>
    <t>9,86E-1</t>
  </si>
  <si>
    <t>B4</t>
  </si>
  <si>
    <t>22,21</t>
  </si>
  <si>
    <t>B5</t>
  </si>
  <si>
    <t>22,88</t>
  </si>
  <si>
    <t>B6</t>
  </si>
  <si>
    <t>21,99</t>
  </si>
  <si>
    <t>1,78E0</t>
  </si>
  <si>
    <t>B7</t>
  </si>
  <si>
    <t>23,13</t>
  </si>
  <si>
    <t>8,65E-1</t>
  </si>
  <si>
    <t>B8</t>
  </si>
  <si>
    <t>22,86</t>
  </si>
  <si>
    <t>B9</t>
  </si>
  <si>
    <t>22,30</t>
  </si>
  <si>
    <t>1,47E0</t>
  </si>
  <si>
    <t>B10</t>
  </si>
  <si>
    <t>22,03</t>
  </si>
  <si>
    <t>1,74E0</t>
  </si>
  <si>
    <t>B11</t>
  </si>
  <si>
    <t>23,20</t>
  </si>
  <si>
    <t>8,27E-1</t>
  </si>
  <si>
    <t>B12</t>
  </si>
  <si>
    <t>8,64E-1</t>
  </si>
  <si>
    <t>B13</t>
  </si>
  <si>
    <t>21,98</t>
  </si>
  <si>
    <t>1,80E0</t>
  </si>
  <si>
    <t>B14</t>
  </si>
  <si>
    <t>21,64</t>
  </si>
  <si>
    <t>2,22E0</t>
  </si>
  <si>
    <t>B15</t>
  </si>
  <si>
    <t>21,85</t>
  </si>
  <si>
    <t>1,94E0</t>
  </si>
  <si>
    <t>B16</t>
  </si>
  <si>
    <t>22,05</t>
  </si>
  <si>
    <t>1,72E0</t>
  </si>
  <si>
    <t>B17</t>
  </si>
  <si>
    <t>23,78</t>
  </si>
  <si>
    <t>5,73E-1</t>
  </si>
  <si>
    <t>B18</t>
  </si>
  <si>
    <t>24,16</t>
  </si>
  <si>
    <t>4,49E-1</t>
  </si>
  <si>
    <t>B19</t>
  </si>
  <si>
    <t>22,18</t>
  </si>
  <si>
    <t>1,58E0</t>
  </si>
  <si>
    <t>B20</t>
  </si>
  <si>
    <t>21,89</t>
  </si>
  <si>
    <t>B21</t>
  </si>
  <si>
    <t>23,07</t>
  </si>
  <si>
    <t>8,98E-1</t>
  </si>
  <si>
    <t>B22</t>
  </si>
  <si>
    <t>8,63E-1</t>
  </si>
  <si>
    <t>B23</t>
  </si>
  <si>
    <t>23,21</t>
  </si>
  <si>
    <t>8,23E-1</t>
  </si>
  <si>
    <t>B24</t>
  </si>
  <si>
    <t>23,06</t>
  </si>
  <si>
    <t>9,03E-1</t>
  </si>
  <si>
    <t>I3</t>
  </si>
  <si>
    <t>I4</t>
  </si>
  <si>
    <t>35,26</t>
  </si>
  <si>
    <t>3,95E-4</t>
  </si>
  <si>
    <t>J3</t>
  </si>
  <si>
    <t>J4</t>
  </si>
  <si>
    <t>C1</t>
  </si>
  <si>
    <t>32,44</t>
  </si>
  <si>
    <t>6,00E-1</t>
  </si>
  <si>
    <t>C2</t>
  </si>
  <si>
    <t>31,78</t>
  </si>
  <si>
    <t>9,21E-1</t>
  </si>
  <si>
    <t>C3</t>
  </si>
  <si>
    <t>31,26</t>
  </si>
  <si>
    <t>C4</t>
  </si>
  <si>
    <t>30,95</t>
  </si>
  <si>
    <t>1,57E0</t>
  </si>
  <si>
    <t>C5</t>
  </si>
  <si>
    <t>31,52</t>
  </si>
  <si>
    <t>C6</t>
  </si>
  <si>
    <t>30,37</t>
  </si>
  <si>
    <t>2,28E0</t>
  </si>
  <si>
    <t>C7</t>
  </si>
  <si>
    <t>32,19</t>
  </si>
  <si>
    <t>7,08E-1</t>
  </si>
  <si>
    <t>C8</t>
  </si>
  <si>
    <t>32,05</t>
  </si>
  <si>
    <t>7,71E-1</t>
  </si>
  <si>
    <t>C9</t>
  </si>
  <si>
    <t>30,74</t>
  </si>
  <si>
    <t>1,79E0</t>
  </si>
  <si>
    <t>C10</t>
  </si>
  <si>
    <t>30,52</t>
  </si>
  <si>
    <t>2,06E0</t>
  </si>
  <si>
    <t>C11</t>
  </si>
  <si>
    <t>32,00</t>
  </si>
  <si>
    <t>7,96E-1</t>
  </si>
  <si>
    <t>C12</t>
  </si>
  <si>
    <t>31,29</t>
  </si>
  <si>
    <t>1,26E0</t>
  </si>
  <si>
    <t>C13</t>
  </si>
  <si>
    <t>30,78</t>
  </si>
  <si>
    <t>1,75E0</t>
  </si>
  <si>
    <t>C14</t>
  </si>
  <si>
    <t>C15</t>
  </si>
  <si>
    <t>30,26</t>
  </si>
  <si>
    <t>2,45E0</t>
  </si>
  <si>
    <t>C16</t>
  </si>
  <si>
    <t>30,22</t>
  </si>
  <si>
    <t>2,50E0</t>
  </si>
  <si>
    <t>C17</t>
  </si>
  <si>
    <t>31,46</t>
  </si>
  <si>
    <t>C18</t>
  </si>
  <si>
    <t>C19</t>
  </si>
  <si>
    <t>2,44E0</t>
  </si>
  <si>
    <t>C20</t>
  </si>
  <si>
    <t>30,69</t>
  </si>
  <si>
    <t>1,85E0</t>
  </si>
  <si>
    <t>C21</t>
  </si>
  <si>
    <t>31,05</t>
  </si>
  <si>
    <t>C22</t>
  </si>
  <si>
    <t>30,92</t>
  </si>
  <si>
    <t>C23</t>
  </si>
  <si>
    <t>31,84</t>
  </si>
  <si>
    <t>8,87E-1</t>
  </si>
  <si>
    <t>C24</t>
  </si>
  <si>
    <t>30,91</t>
  </si>
  <si>
    <t>I5</t>
  </si>
  <si>
    <t>I6</t>
  </si>
  <si>
    <t>J5</t>
  </si>
  <si>
    <t>J6</t>
  </si>
  <si>
    <t>D1</t>
  </si>
  <si>
    <t>21,07</t>
  </si>
  <si>
    <t>4,77E-1</t>
  </si>
  <si>
    <t>D2</t>
  </si>
  <si>
    <t>19,88</t>
  </si>
  <si>
    <t>D3</t>
  </si>
  <si>
    <t>19,98</t>
  </si>
  <si>
    <t>9,68E-1</t>
  </si>
  <si>
    <t>D4</t>
  </si>
  <si>
    <t>19,43</t>
  </si>
  <si>
    <t>D5</t>
  </si>
  <si>
    <t>19,60</t>
  </si>
  <si>
    <t>1,24E0</t>
  </si>
  <si>
    <t>D6</t>
  </si>
  <si>
    <t>19,59</t>
  </si>
  <si>
    <t>1,25E0</t>
  </si>
  <si>
    <t>D7</t>
  </si>
  <si>
    <t>20,22</t>
  </si>
  <si>
    <t>D8</t>
  </si>
  <si>
    <t>20,00</t>
  </si>
  <si>
    <t>9,58E-1</t>
  </si>
  <si>
    <t>D9</t>
  </si>
  <si>
    <t>19,51</t>
  </si>
  <si>
    <t>D10</t>
  </si>
  <si>
    <t>19,16</t>
  </si>
  <si>
    <t>1,64E0</t>
  </si>
  <si>
    <t>D11</t>
  </si>
  <si>
    <t>20,44</t>
  </si>
  <si>
    <t>7,18E-1</t>
  </si>
  <si>
    <t>D12</t>
  </si>
  <si>
    <t>19,97</t>
  </si>
  <si>
    <t>9,75E-1</t>
  </si>
  <si>
    <t>D13</t>
  </si>
  <si>
    <t>19,80</t>
  </si>
  <si>
    <t>D14</t>
  </si>
  <si>
    <t>19,34</t>
  </si>
  <si>
    <t>1,46E0</t>
  </si>
  <si>
    <t>D15</t>
  </si>
  <si>
    <t>19,39</t>
  </si>
  <si>
    <t>D16</t>
  </si>
  <si>
    <t>19,08</t>
  </si>
  <si>
    <t>D17</t>
  </si>
  <si>
    <t>20,71</t>
  </si>
  <si>
    <t>6,01E-1</t>
  </si>
  <si>
    <t>D18</t>
  </si>
  <si>
    <t>20,79</t>
  </si>
  <si>
    <t>D19</t>
  </si>
  <si>
    <t>19,31</t>
  </si>
  <si>
    <t>D20</t>
  </si>
  <si>
    <t>19,14</t>
  </si>
  <si>
    <t>1,67E0</t>
  </si>
  <si>
    <t>D21</t>
  </si>
  <si>
    <t>20,34</t>
  </si>
  <si>
    <t>7,64E-1</t>
  </si>
  <si>
    <t>D22</t>
  </si>
  <si>
    <t>7,69E-1</t>
  </si>
  <si>
    <t>D23</t>
  </si>
  <si>
    <t>20,35</t>
  </si>
  <si>
    <t>7,60E-1</t>
  </si>
  <si>
    <t>D24</t>
  </si>
  <si>
    <t>20,07</t>
  </si>
  <si>
    <t>9,14E-1</t>
  </si>
  <si>
    <t>I9</t>
  </si>
  <si>
    <t>I10</t>
  </si>
  <si>
    <t>J9</t>
  </si>
  <si>
    <t>J10</t>
  </si>
  <si>
    <t>4,36E-1</t>
  </si>
  <si>
    <t>9,43E-1</t>
  </si>
  <si>
    <t>8,84E-1</t>
  </si>
  <si>
    <t>7,56E-1</t>
  </si>
  <si>
    <t>8,74E-1</t>
  </si>
  <si>
    <t>6,56E-1</t>
  </si>
  <si>
    <t>8,91E-1</t>
  </si>
  <si>
    <t>9,94E-1</t>
  </si>
  <si>
    <t>1,33E0</t>
  </si>
  <si>
    <t>5,49E-1</t>
  </si>
  <si>
    <t>5,23E-1</t>
  </si>
  <si>
    <t>1,37E0</t>
  </si>
  <si>
    <t>1,52E0</t>
  </si>
  <si>
    <t>6,98E-1</t>
  </si>
  <si>
    <t>7,02E-1</t>
  </si>
  <si>
    <t>6,94E-1</t>
  </si>
  <si>
    <t>8,35E-1</t>
  </si>
  <si>
    <t>H1</t>
  </si>
  <si>
    <t>20,39</t>
  </si>
  <si>
    <t>6,80E-1</t>
  </si>
  <si>
    <t>H2</t>
  </si>
  <si>
    <t>20,20</t>
  </si>
  <si>
    <t>H3</t>
  </si>
  <si>
    <t>19,95</t>
  </si>
  <si>
    <t>H4</t>
  </si>
  <si>
    <t>19,48</t>
  </si>
  <si>
    <t>1,22E0</t>
  </si>
  <si>
    <t>H5</t>
  </si>
  <si>
    <t>9,00E-1</t>
  </si>
  <si>
    <t>H6</t>
  </si>
  <si>
    <t>19,67</t>
  </si>
  <si>
    <t>1,08E0</t>
  </si>
  <si>
    <t>H7</t>
  </si>
  <si>
    <t>19,70</t>
  </si>
  <si>
    <t>H8</t>
  </si>
  <si>
    <t>19,75</t>
  </si>
  <si>
    <t>H9</t>
  </si>
  <si>
    <t>19,82</t>
  </si>
  <si>
    <t>9,81E-1</t>
  </si>
  <si>
    <t>H10</t>
  </si>
  <si>
    <t>20,63</t>
  </si>
  <si>
    <t>5,81E-1</t>
  </si>
  <si>
    <t>H11</t>
  </si>
  <si>
    <t>21,77</t>
  </si>
  <si>
    <t>2,77E-1</t>
  </si>
  <si>
    <t>H12</t>
  </si>
  <si>
    <t>21,93</t>
  </si>
  <si>
    <t>2,50E-1</t>
  </si>
  <si>
    <t>H13</t>
  </si>
  <si>
    <t>H14</t>
  </si>
  <si>
    <t>20,49</t>
  </si>
  <si>
    <t>6,37E-1</t>
  </si>
  <si>
    <t>H15</t>
  </si>
  <si>
    <t>H16</t>
  </si>
  <si>
    <t>20,11</t>
  </si>
  <si>
    <t>8,12E-1</t>
  </si>
  <si>
    <t>H17</t>
  </si>
  <si>
    <t>21,05</t>
  </si>
  <si>
    <t>4,42E-1</t>
  </si>
  <si>
    <t>H18</t>
  </si>
  <si>
    <t>22,07</t>
  </si>
  <si>
    <t>2,29E-1</t>
  </si>
  <si>
    <t>H19</t>
  </si>
  <si>
    <t>20,92</t>
  </si>
  <si>
    <t>4,81E-1</t>
  </si>
  <si>
    <t>H20</t>
  </si>
  <si>
    <t>20,62</t>
  </si>
  <si>
    <t>5,84E-1</t>
  </si>
  <si>
    <t>H21</t>
  </si>
  <si>
    <t>20,84</t>
  </si>
  <si>
    <t>5,05E-1</t>
  </si>
  <si>
    <t>H22</t>
  </si>
  <si>
    <t>20,23</t>
  </si>
  <si>
    <t>7,52E-1</t>
  </si>
  <si>
    <t>H23</t>
  </si>
  <si>
    <t>20,56</t>
  </si>
  <si>
    <t>6,08E-1</t>
  </si>
  <si>
    <t>H24</t>
  </si>
  <si>
    <t>20,46</t>
  </si>
  <si>
    <t>6,50E-1</t>
  </si>
  <si>
    <t>J11</t>
  </si>
  <si>
    <t>Osteo DMEM 28 d R3</t>
  </si>
  <si>
    <t>20,19</t>
  </si>
  <si>
    <t>J12</t>
  </si>
  <si>
    <t>L1</t>
  </si>
  <si>
    <t>Basal DMEM 28 d R1</t>
  </si>
  <si>
    <t>18,94</t>
  </si>
  <si>
    <t>L2</t>
  </si>
  <si>
    <t>19,06</t>
  </si>
  <si>
    <t>L3</t>
  </si>
  <si>
    <t>Basal DMEM 28 d R2</t>
  </si>
  <si>
    <t>19,10</t>
  </si>
  <si>
    <t>1,56E0</t>
  </si>
  <si>
    <t>L4</t>
  </si>
  <si>
    <t>19,44</t>
  </si>
  <si>
    <t>L5</t>
  </si>
  <si>
    <t>Basal DMEM 28 d R3</t>
  </si>
  <si>
    <t>18,91</t>
  </si>
  <si>
    <t>1,77E0</t>
  </si>
  <si>
    <t>L6</t>
  </si>
  <si>
    <t>18,74</t>
  </si>
  <si>
    <t>1,97E0</t>
  </si>
  <si>
    <t>L7</t>
  </si>
  <si>
    <t>Osteo DMEM 28 d R1</t>
  </si>
  <si>
    <t>19,40</t>
  </si>
  <si>
    <t>L8</t>
  </si>
  <si>
    <t>19,41</t>
  </si>
  <si>
    <t>L9</t>
  </si>
  <si>
    <t>Osteo DMEM 28 d R2</t>
  </si>
  <si>
    <t>19,63</t>
  </si>
  <si>
    <t>1,11E0</t>
  </si>
  <si>
    <t>L10</t>
  </si>
  <si>
    <t>19,79</t>
  </si>
  <si>
    <t>1,00E0</t>
  </si>
  <si>
    <t>8,00E-1</t>
  </si>
  <si>
    <t>7,65E-1</t>
  </si>
  <si>
    <t>1,53E0</t>
  </si>
  <si>
    <t>7,17E-1</t>
  </si>
  <si>
    <t>5,99E-1</t>
  </si>
  <si>
    <t>8,53E-1</t>
  </si>
  <si>
    <t>7,04E-1</t>
  </si>
  <si>
    <t>5,60E-1</t>
  </si>
  <si>
    <t>3,74E-1</t>
  </si>
  <si>
    <t>5,06E-1</t>
  </si>
  <si>
    <t>5,07E-1</t>
  </si>
  <si>
    <t>3,89E-1</t>
  </si>
  <si>
    <t>6,40E-1</t>
  </si>
  <si>
    <t>5,97E-1</t>
  </si>
  <si>
    <t>6,39E-1</t>
  </si>
  <si>
    <t>6,06E-1</t>
  </si>
  <si>
    <t>4,43E-1</t>
  </si>
  <si>
    <t>F1</t>
  </si>
  <si>
    <t>23,14</t>
  </si>
  <si>
    <t>8,72E-1</t>
  </si>
  <si>
    <t>F2</t>
  </si>
  <si>
    <t>23,58</t>
  </si>
  <si>
    <t>6,59E-1</t>
  </si>
  <si>
    <t>F3</t>
  </si>
  <si>
    <t>22,70</t>
  </si>
  <si>
    <t>1,15E0</t>
  </si>
  <si>
    <t>F4</t>
  </si>
  <si>
    <t>22,71</t>
  </si>
  <si>
    <t>F5</t>
  </si>
  <si>
    <t>23,55</t>
  </si>
  <si>
    <t>6,73E-1</t>
  </si>
  <si>
    <t>F6</t>
  </si>
  <si>
    <t>23,41</t>
  </si>
  <si>
    <t>7,35E-1</t>
  </si>
  <si>
    <t>F7</t>
  </si>
  <si>
    <t>22,60</t>
  </si>
  <si>
    <t>F8</t>
  </si>
  <si>
    <t>22,66</t>
  </si>
  <si>
    <t>1,18E0</t>
  </si>
  <si>
    <t>F9</t>
  </si>
  <si>
    <t>21,48</t>
  </si>
  <si>
    <t>F10</t>
  </si>
  <si>
    <t>21,39</t>
  </si>
  <si>
    <t>2,63E0</t>
  </si>
  <si>
    <t>F11</t>
  </si>
  <si>
    <t>F12</t>
  </si>
  <si>
    <t>22,15</t>
  </si>
  <si>
    <t>F13</t>
  </si>
  <si>
    <t>21,35</t>
  </si>
  <si>
    <t>2,71E0</t>
  </si>
  <si>
    <t>F14</t>
  </si>
  <si>
    <t>21,33</t>
  </si>
  <si>
    <t>2,75E0</t>
  </si>
  <si>
    <t>F15</t>
  </si>
  <si>
    <t>22,52</t>
  </si>
  <si>
    <t>F16</t>
  </si>
  <si>
    <t>22,58</t>
  </si>
  <si>
    <t>F17</t>
  </si>
  <si>
    <t>24,02</t>
  </si>
  <si>
    <t>4,99E-1</t>
  </si>
  <si>
    <t>F18</t>
  </si>
  <si>
    <t>6,71E-1</t>
  </si>
  <si>
    <t>F19</t>
  </si>
  <si>
    <t>22,90</t>
  </si>
  <si>
    <t>F20</t>
  </si>
  <si>
    <t>22,08</t>
  </si>
  <si>
    <t>1,70E0</t>
  </si>
  <si>
    <t>F21</t>
  </si>
  <si>
    <t>F22</t>
  </si>
  <si>
    <t>22,59</t>
  </si>
  <si>
    <t>F23</t>
  </si>
  <si>
    <t>23,79</t>
  </si>
  <si>
    <t>5,76E-1</t>
  </si>
  <si>
    <t>F24</t>
  </si>
  <si>
    <t>23,52</t>
  </si>
  <si>
    <t>6,83E-1</t>
  </si>
  <si>
    <t>G1</t>
  </si>
  <si>
    <t>35,66</t>
  </si>
  <si>
    <t>G2</t>
  </si>
  <si>
    <t>36,55</t>
  </si>
  <si>
    <t>2,59E-1</t>
  </si>
  <si>
    <t>G3</t>
  </si>
  <si>
    <t>34,34</t>
  </si>
  <si>
    <t>G4</t>
  </si>
  <si>
    <t>33,82</t>
  </si>
  <si>
    <t>G5</t>
  </si>
  <si>
    <t>34,40</t>
  </si>
  <si>
    <t>G6</t>
  </si>
  <si>
    <t>36,11</t>
  </si>
  <si>
    <t>3,40E-1</t>
  </si>
  <si>
    <t>G7</t>
  </si>
  <si>
    <t>33,56</t>
  </si>
  <si>
    <t>G8</t>
  </si>
  <si>
    <t>33,85</t>
  </si>
  <si>
    <t>G9</t>
  </si>
  <si>
    <t>33,10</t>
  </si>
  <si>
    <t>2,19E0</t>
  </si>
  <si>
    <t>G10</t>
  </si>
  <si>
    <t>33,55</t>
  </si>
  <si>
    <t>1,66E0</t>
  </si>
  <si>
    <t>G11</t>
  </si>
  <si>
    <t>34,92</t>
  </si>
  <si>
    <t>7,11E-1</t>
  </si>
  <si>
    <t>G12</t>
  </si>
  <si>
    <t>35,78</t>
  </si>
  <si>
    <t>4,18E-1</t>
  </si>
  <si>
    <t>G13</t>
  </si>
  <si>
    <t>33,39</t>
  </si>
  <si>
    <t>1,83E0</t>
  </si>
  <si>
    <t>G14</t>
  </si>
  <si>
    <t>33,88</t>
  </si>
  <si>
    <t>1,35E0</t>
  </si>
  <si>
    <t>G15</t>
  </si>
  <si>
    <t>33,75</t>
  </si>
  <si>
    <t>G16</t>
  </si>
  <si>
    <t>34,57</t>
  </si>
  <si>
    <t>8,82E-1</t>
  </si>
  <si>
    <t>G17</t>
  </si>
  <si>
    <t>35,57</t>
  </si>
  <si>
    <t>4,74E-1</t>
  </si>
  <si>
    <t>G18</t>
  </si>
  <si>
    <t>37,68</t>
  </si>
  <si>
    <t>1,29E-1</t>
  </si>
  <si>
    <t>G19</t>
  </si>
  <si>
    <t>G20</t>
  </si>
  <si>
    <t>35,39</t>
  </si>
  <si>
    <t>5,32E-1</t>
  </si>
  <si>
    <t>G21</t>
  </si>
  <si>
    <t>33,62</t>
  </si>
  <si>
    <t>G22</t>
  </si>
  <si>
    <t>35,38</t>
  </si>
  <si>
    <t>5,35E-1</t>
  </si>
  <si>
    <t>G23</t>
  </si>
  <si>
    <t>G24</t>
  </si>
  <si>
    <t>33,29</t>
  </si>
  <si>
    <t>1,95E0</t>
  </si>
  <si>
    <t>7,06E-1</t>
  </si>
  <si>
    <t>7,98E-1</t>
  </si>
  <si>
    <t>9,38E-1</t>
  </si>
  <si>
    <t>1,27E0</t>
  </si>
  <si>
    <t>9,35E-1</t>
  </si>
  <si>
    <t>1,10E0</t>
  </si>
  <si>
    <t>1,07E0</t>
  </si>
  <si>
    <t>6,03E-1</t>
  </si>
  <si>
    <t>2,87E-1</t>
  </si>
  <si>
    <t>6,61E-1</t>
  </si>
  <si>
    <t>7,21E-1</t>
  </si>
  <si>
    <t>8,43E-1</t>
  </si>
  <si>
    <t>4,59E-1</t>
  </si>
  <si>
    <t>2,37E-1</t>
  </si>
  <si>
    <t>6,07E-1</t>
  </si>
  <si>
    <t>5,24E-1</t>
  </si>
  <si>
    <t>7,81E-1</t>
  </si>
  <si>
    <t>6,31E-1</t>
  </si>
  <si>
    <t>6,74E-1</t>
  </si>
  <si>
    <t>GAPDH</t>
  </si>
  <si>
    <t>ALP</t>
  </si>
  <si>
    <t>COL I</t>
  </si>
  <si>
    <t>RUNX2</t>
  </si>
  <si>
    <t>GAPDH_SinR1</t>
  </si>
  <si>
    <t>NS</t>
  </si>
  <si>
    <t>PVDF-S</t>
  </si>
  <si>
    <t>CFO-S</t>
  </si>
  <si>
    <t>R1</t>
  </si>
  <si>
    <t>R2</t>
  </si>
  <si>
    <t>R3</t>
  </si>
  <si>
    <t>R4</t>
  </si>
  <si>
    <t>OCN</t>
  </si>
  <si>
    <t>GAPDH normalized</t>
  </si>
  <si>
    <t>Fold change in gene expression</t>
  </si>
  <si>
    <t>Standard deviation</t>
  </si>
  <si>
    <t>Mean value</t>
  </si>
  <si>
    <t>Fold Change in Gene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</si>
</sst>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3" fillId="0" borderId="0" xfId="0" applyFont="1"/>
    <xf numFmtId="11" fontId="3" fillId="0" borderId="0" xfId="0" applyNumberFormat="1" applyFont="1"/>
    <xf numFmtId="11" fontId="1" fillId="0" borderId="0" xfId="0" applyNumberFormat="1" applyFont="1"/>
    <xf numFmtId="11" fontId="2" fillId="0" borderId="0" xfId="0" applyNumberFormat="1" applyFont="1"/>
    <xf numFmtId="0" fontId="4" fillId="0" borderId="0" xfId="0" applyFont="1"/>
    <xf numFmtId="11" fontId="4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P_7d_Placa1" connectionId="2" xr16:uid="{020D6C71-59A3-9845-B00B-5D75C594E107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APDH_14d_Placa1" connectionId="6" xr16:uid="{395B6C65-316E-534B-9277-EE2882A0059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P_7d_SinR1" connectionId="3" xr16:uid="{F07A2A95-9D60-AB4C-9E0B-1BCEBA404F29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I_7d_Placa1" connectionId="5" xr16:uid="{0AE94CE0-3BFB-9642-ABCE-C2F5B0912847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UNX2_7d_Placa1" connectionId="10" xr16:uid="{8275B538-294F-0A49-9757-AF0348C19EDE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APDH_7d_Placa1" connectionId="7" xr16:uid="{1BE6441F-0F35-A94C-930D-5D368FF274C9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APDH_7d_SinR1" connectionId="8" xr16:uid="{5C492F4E-268F-4949-8A1F-6BDABB4B462E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P_14d_Placa1" connectionId="1" xr16:uid="{8DAF3AD4-7C27-8B48-9987-3AB2E5420078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I_14d_Placa1" connectionId="4" xr16:uid="{A7AB070F-4027-454D-A52D-9FDECDE9F5F1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CN_14d_Placa1" connectionId="9" xr16:uid="{6E024905-706A-CB45-8068-75BF2A878B4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4ED18-8021-5049-AEC6-EB6145A04E9B}">
  <dimension ref="A1:H54"/>
  <sheetViews>
    <sheetView tabSelected="1" workbookViewId="0">
      <selection activeCell="H2" sqref="H2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33203125" bestFit="1" customWidth="1"/>
    <col min="4" max="4" width="13.33203125" bestFit="1" customWidth="1"/>
    <col min="5" max="5" width="7.83203125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10</v>
      </c>
      <c r="D3" t="s">
        <v>11</v>
      </c>
      <c r="E3" t="s">
        <v>12</v>
      </c>
      <c r="F3" t="s">
        <v>13</v>
      </c>
      <c r="G3">
        <v>1</v>
      </c>
    </row>
    <row r="4" spans="1:8" x14ac:dyDescent="0.2">
      <c r="A4" t="s">
        <v>9</v>
      </c>
      <c r="B4">
        <v>128</v>
      </c>
      <c r="C4" t="s">
        <v>14</v>
      </c>
      <c r="D4" t="s">
        <v>11</v>
      </c>
      <c r="E4" t="s">
        <v>15</v>
      </c>
      <c r="F4" t="s">
        <v>16</v>
      </c>
      <c r="G4">
        <v>1</v>
      </c>
    </row>
    <row r="5" spans="1:8" x14ac:dyDescent="0.2">
      <c r="A5" t="s">
        <v>9</v>
      </c>
      <c r="B5">
        <v>128</v>
      </c>
      <c r="C5" t="s">
        <v>17</v>
      </c>
      <c r="D5" t="s">
        <v>18</v>
      </c>
      <c r="E5" t="s">
        <v>19</v>
      </c>
      <c r="F5" t="s">
        <v>20</v>
      </c>
      <c r="G5">
        <v>1</v>
      </c>
    </row>
    <row r="6" spans="1:8" x14ac:dyDescent="0.2">
      <c r="A6" t="s">
        <v>9</v>
      </c>
      <c r="B6">
        <v>128</v>
      </c>
      <c r="C6" t="s">
        <v>21</v>
      </c>
      <c r="D6" t="s">
        <v>18</v>
      </c>
      <c r="E6" t="s">
        <v>22</v>
      </c>
      <c r="F6" t="s">
        <v>23</v>
      </c>
      <c r="G6">
        <v>1</v>
      </c>
    </row>
    <row r="7" spans="1:8" x14ac:dyDescent="0.2">
      <c r="A7" t="s">
        <v>9</v>
      </c>
      <c r="B7">
        <v>128</v>
      </c>
      <c r="C7" t="s">
        <v>24</v>
      </c>
      <c r="D7" t="s">
        <v>25</v>
      </c>
      <c r="E7" t="s">
        <v>26</v>
      </c>
      <c r="F7" t="s">
        <v>27</v>
      </c>
      <c r="G7">
        <v>1</v>
      </c>
    </row>
    <row r="8" spans="1:8" x14ac:dyDescent="0.2">
      <c r="A8" t="s">
        <v>9</v>
      </c>
      <c r="B8">
        <v>128</v>
      </c>
      <c r="C8" t="s">
        <v>28</v>
      </c>
      <c r="D8" t="s">
        <v>25</v>
      </c>
      <c r="E8" t="s">
        <v>29</v>
      </c>
      <c r="F8" t="s">
        <v>30</v>
      </c>
      <c r="G8">
        <v>1</v>
      </c>
    </row>
    <row r="9" spans="1:8" x14ac:dyDescent="0.2">
      <c r="A9" t="s">
        <v>9</v>
      </c>
      <c r="B9">
        <v>128</v>
      </c>
      <c r="C9" t="s">
        <v>31</v>
      </c>
      <c r="D9" t="s">
        <v>32</v>
      </c>
      <c r="E9" t="s">
        <v>33</v>
      </c>
      <c r="F9" t="s">
        <v>34</v>
      </c>
      <c r="G9">
        <v>1</v>
      </c>
    </row>
    <row r="10" spans="1:8" x14ac:dyDescent="0.2">
      <c r="A10" t="s">
        <v>9</v>
      </c>
      <c r="B10">
        <v>128</v>
      </c>
      <c r="C10" t="s">
        <v>35</v>
      </c>
      <c r="D10" t="s">
        <v>32</v>
      </c>
      <c r="E10" t="s">
        <v>36</v>
      </c>
      <c r="F10" t="s">
        <v>37</v>
      </c>
      <c r="G10">
        <v>1</v>
      </c>
    </row>
    <row r="11" spans="1:8" x14ac:dyDescent="0.2">
      <c r="A11" t="s">
        <v>9</v>
      </c>
      <c r="B11">
        <v>255</v>
      </c>
      <c r="C11" t="s">
        <v>38</v>
      </c>
      <c r="D11" t="s">
        <v>39</v>
      </c>
      <c r="E11" t="s">
        <v>40</v>
      </c>
      <c r="F11" t="s">
        <v>41</v>
      </c>
      <c r="G11">
        <v>0</v>
      </c>
    </row>
    <row r="12" spans="1:8" x14ac:dyDescent="0.2">
      <c r="A12" t="s">
        <v>9</v>
      </c>
      <c r="B12">
        <v>255</v>
      </c>
      <c r="C12" t="s">
        <v>42</v>
      </c>
      <c r="D12" t="s">
        <v>39</v>
      </c>
      <c r="E12" t="s">
        <v>43</v>
      </c>
      <c r="F12" t="s">
        <v>44</v>
      </c>
      <c r="G12">
        <v>0</v>
      </c>
    </row>
    <row r="13" spans="1:8" x14ac:dyDescent="0.2">
      <c r="A13" t="s">
        <v>9</v>
      </c>
      <c r="B13">
        <v>255</v>
      </c>
      <c r="C13" t="s">
        <v>45</v>
      </c>
      <c r="D13" t="s">
        <v>46</v>
      </c>
      <c r="E13" t="s">
        <v>47</v>
      </c>
      <c r="F13" t="s">
        <v>48</v>
      </c>
      <c r="G13">
        <v>0</v>
      </c>
    </row>
    <row r="14" spans="1:8" x14ac:dyDescent="0.2">
      <c r="A14" t="s">
        <v>9</v>
      </c>
      <c r="B14">
        <v>255</v>
      </c>
      <c r="C14" t="s">
        <v>49</v>
      </c>
      <c r="D14" t="s">
        <v>46</v>
      </c>
      <c r="E14" t="s">
        <v>50</v>
      </c>
      <c r="F14" t="s">
        <v>51</v>
      </c>
      <c r="G14">
        <v>0</v>
      </c>
    </row>
    <row r="15" spans="1:8" x14ac:dyDescent="0.2">
      <c r="A15" t="s">
        <v>9</v>
      </c>
      <c r="B15">
        <v>255</v>
      </c>
      <c r="C15" t="s">
        <v>52</v>
      </c>
      <c r="D15" t="s">
        <v>53</v>
      </c>
      <c r="E15" t="s">
        <v>54</v>
      </c>
      <c r="F15" t="s">
        <v>55</v>
      </c>
      <c r="G15">
        <v>0</v>
      </c>
    </row>
    <row r="16" spans="1:8" x14ac:dyDescent="0.2">
      <c r="A16" t="s">
        <v>9</v>
      </c>
      <c r="B16">
        <v>255</v>
      </c>
      <c r="C16" t="s">
        <v>56</v>
      </c>
      <c r="D16" t="s">
        <v>53</v>
      </c>
      <c r="E16" t="s">
        <v>57</v>
      </c>
      <c r="F16" t="s">
        <v>58</v>
      </c>
      <c r="G16">
        <v>0</v>
      </c>
    </row>
    <row r="17" spans="1:7" x14ac:dyDescent="0.2">
      <c r="A17" t="s">
        <v>9</v>
      </c>
      <c r="B17">
        <v>255</v>
      </c>
      <c r="C17" t="s">
        <v>59</v>
      </c>
      <c r="D17" t="s">
        <v>60</v>
      </c>
      <c r="E17" t="s">
        <v>61</v>
      </c>
      <c r="F17" t="s">
        <v>62</v>
      </c>
      <c r="G17">
        <v>0</v>
      </c>
    </row>
    <row r="18" spans="1:7" x14ac:dyDescent="0.2">
      <c r="A18" t="s">
        <v>9</v>
      </c>
      <c r="B18">
        <v>255</v>
      </c>
      <c r="C18" t="s">
        <v>63</v>
      </c>
      <c r="D18" t="s">
        <v>60</v>
      </c>
      <c r="E18" t="s">
        <v>64</v>
      </c>
      <c r="F18" t="s">
        <v>65</v>
      </c>
      <c r="G18">
        <v>0</v>
      </c>
    </row>
    <row r="19" spans="1:7" x14ac:dyDescent="0.2">
      <c r="A19" t="s">
        <v>9</v>
      </c>
      <c r="B19">
        <v>255</v>
      </c>
      <c r="C19" t="s">
        <v>66</v>
      </c>
      <c r="D19" t="s">
        <v>67</v>
      </c>
      <c r="E19" t="s">
        <v>68</v>
      </c>
      <c r="F19" t="s">
        <v>23</v>
      </c>
      <c r="G19">
        <v>0</v>
      </c>
    </row>
    <row r="20" spans="1:7" x14ac:dyDescent="0.2">
      <c r="A20" t="s">
        <v>9</v>
      </c>
      <c r="B20">
        <v>255</v>
      </c>
      <c r="C20" t="s">
        <v>69</v>
      </c>
      <c r="D20" t="s">
        <v>67</v>
      </c>
      <c r="E20" t="s">
        <v>70</v>
      </c>
      <c r="F20" t="s">
        <v>71</v>
      </c>
      <c r="G20">
        <v>0</v>
      </c>
    </row>
    <row r="21" spans="1:7" x14ac:dyDescent="0.2">
      <c r="A21" t="s">
        <v>9</v>
      </c>
      <c r="B21">
        <v>255</v>
      </c>
      <c r="C21" t="s">
        <v>72</v>
      </c>
      <c r="D21" t="s">
        <v>73</v>
      </c>
      <c r="E21" t="s">
        <v>74</v>
      </c>
      <c r="F21" t="s">
        <v>75</v>
      </c>
      <c r="G21">
        <v>0</v>
      </c>
    </row>
    <row r="22" spans="1:7" x14ac:dyDescent="0.2">
      <c r="A22" t="s">
        <v>9</v>
      </c>
      <c r="B22">
        <v>255</v>
      </c>
      <c r="C22" t="s">
        <v>76</v>
      </c>
      <c r="D22" t="s">
        <v>73</v>
      </c>
      <c r="E22" t="s">
        <v>77</v>
      </c>
      <c r="F22" t="s">
        <v>78</v>
      </c>
      <c r="G22">
        <v>0</v>
      </c>
    </row>
    <row r="23" spans="1:7" x14ac:dyDescent="0.2">
      <c r="A23" t="s">
        <v>9</v>
      </c>
      <c r="B23">
        <v>255</v>
      </c>
      <c r="C23" t="s">
        <v>79</v>
      </c>
      <c r="D23" t="s">
        <v>80</v>
      </c>
      <c r="E23" t="s">
        <v>81</v>
      </c>
      <c r="F23" t="s">
        <v>82</v>
      </c>
      <c r="G23">
        <v>0</v>
      </c>
    </row>
    <row r="24" spans="1:7" x14ac:dyDescent="0.2">
      <c r="A24" t="s">
        <v>9</v>
      </c>
      <c r="B24">
        <v>255</v>
      </c>
      <c r="C24" t="s">
        <v>83</v>
      </c>
      <c r="D24" t="s">
        <v>80</v>
      </c>
      <c r="E24" t="s">
        <v>22</v>
      </c>
      <c r="F24" t="s">
        <v>23</v>
      </c>
      <c r="G24">
        <v>0</v>
      </c>
    </row>
    <row r="25" spans="1:7" x14ac:dyDescent="0.2">
      <c r="A25" t="s">
        <v>9</v>
      </c>
      <c r="B25">
        <v>255</v>
      </c>
      <c r="C25" t="s">
        <v>84</v>
      </c>
      <c r="D25" t="s">
        <v>85</v>
      </c>
      <c r="E25" t="s">
        <v>47</v>
      </c>
      <c r="F25" t="s">
        <v>86</v>
      </c>
      <c r="G25">
        <v>0</v>
      </c>
    </row>
    <row r="26" spans="1:7" x14ac:dyDescent="0.2">
      <c r="A26" t="s">
        <v>9</v>
      </c>
      <c r="B26">
        <v>255</v>
      </c>
      <c r="C26" t="s">
        <v>87</v>
      </c>
      <c r="D26" t="s">
        <v>85</v>
      </c>
      <c r="E26" t="s">
        <v>88</v>
      </c>
      <c r="F26" t="s">
        <v>89</v>
      </c>
      <c r="G26">
        <v>0</v>
      </c>
    </row>
    <row r="27" spans="1:7" x14ac:dyDescent="0.2">
      <c r="A27" t="s">
        <v>9</v>
      </c>
      <c r="B27">
        <v>255</v>
      </c>
      <c r="C27" t="s">
        <v>90</v>
      </c>
      <c r="D27" t="s">
        <v>91</v>
      </c>
      <c r="E27" t="s">
        <v>92</v>
      </c>
      <c r="F27" t="s">
        <v>93</v>
      </c>
      <c r="G27">
        <v>0</v>
      </c>
    </row>
    <row r="28" spans="1:7" x14ac:dyDescent="0.2">
      <c r="A28" t="s">
        <v>9</v>
      </c>
      <c r="B28">
        <v>255</v>
      </c>
      <c r="C28" t="s">
        <v>94</v>
      </c>
      <c r="D28" t="s">
        <v>91</v>
      </c>
      <c r="E28" t="s">
        <v>95</v>
      </c>
      <c r="F28" t="s">
        <v>96</v>
      </c>
      <c r="G28">
        <v>0</v>
      </c>
    </row>
    <row r="29" spans="1:7" x14ac:dyDescent="0.2">
      <c r="A29" t="s">
        <v>9</v>
      </c>
      <c r="B29">
        <v>255</v>
      </c>
      <c r="C29" t="s">
        <v>97</v>
      </c>
      <c r="D29" t="s">
        <v>98</v>
      </c>
      <c r="E29" t="s">
        <v>99</v>
      </c>
      <c r="F29" t="s">
        <v>100</v>
      </c>
      <c r="G29">
        <v>0</v>
      </c>
    </row>
    <row r="30" spans="1:7" x14ac:dyDescent="0.2">
      <c r="A30" t="s">
        <v>9</v>
      </c>
      <c r="B30">
        <v>255</v>
      </c>
      <c r="C30" t="s">
        <v>101</v>
      </c>
      <c r="D30" t="s">
        <v>98</v>
      </c>
      <c r="E30" t="s">
        <v>102</v>
      </c>
      <c r="F30" t="s">
        <v>103</v>
      </c>
      <c r="G30">
        <v>0</v>
      </c>
    </row>
    <row r="31" spans="1:7" x14ac:dyDescent="0.2">
      <c r="A31" t="s">
        <v>9</v>
      </c>
      <c r="B31">
        <v>255</v>
      </c>
      <c r="C31" t="s">
        <v>104</v>
      </c>
      <c r="D31" t="s">
        <v>105</v>
      </c>
      <c r="E31" t="s">
        <v>106</v>
      </c>
      <c r="F31" t="s">
        <v>107</v>
      </c>
      <c r="G31">
        <v>0</v>
      </c>
    </row>
    <row r="32" spans="1:7" x14ac:dyDescent="0.2">
      <c r="A32" t="s">
        <v>9</v>
      </c>
      <c r="B32">
        <v>255</v>
      </c>
      <c r="C32" t="s">
        <v>108</v>
      </c>
      <c r="D32" t="s">
        <v>105</v>
      </c>
      <c r="E32" t="s">
        <v>109</v>
      </c>
      <c r="F32" t="s">
        <v>110</v>
      </c>
      <c r="G32">
        <v>0</v>
      </c>
    </row>
    <row r="33" spans="1:7" x14ac:dyDescent="0.2">
      <c r="A33" t="s">
        <v>9</v>
      </c>
      <c r="B33">
        <v>255</v>
      </c>
      <c r="C33" t="s">
        <v>111</v>
      </c>
      <c r="D33" t="s">
        <v>112</v>
      </c>
      <c r="E33" t="s">
        <v>113</v>
      </c>
      <c r="F33" t="s">
        <v>114</v>
      </c>
      <c r="G33">
        <v>0</v>
      </c>
    </row>
    <row r="34" spans="1:7" x14ac:dyDescent="0.2">
      <c r="A34" t="s">
        <v>9</v>
      </c>
      <c r="B34">
        <v>255</v>
      </c>
      <c r="C34" t="s">
        <v>115</v>
      </c>
      <c r="D34" t="s">
        <v>112</v>
      </c>
      <c r="E34" t="s">
        <v>116</v>
      </c>
      <c r="F34" t="s">
        <v>117</v>
      </c>
      <c r="G34">
        <v>0</v>
      </c>
    </row>
    <row r="35" spans="1:7" x14ac:dyDescent="0.2">
      <c r="A35" t="s">
        <v>9</v>
      </c>
      <c r="B35">
        <v>255</v>
      </c>
      <c r="C35" t="s">
        <v>118</v>
      </c>
      <c r="D35" t="s">
        <v>119</v>
      </c>
      <c r="E35" t="s">
        <v>120</v>
      </c>
      <c r="F35" t="s">
        <v>121</v>
      </c>
      <c r="G35">
        <v>0</v>
      </c>
    </row>
    <row r="36" spans="1:7" x14ac:dyDescent="0.2">
      <c r="A36" t="s">
        <v>9</v>
      </c>
      <c r="B36">
        <v>255</v>
      </c>
      <c r="C36" t="s">
        <v>122</v>
      </c>
      <c r="D36" t="s">
        <v>119</v>
      </c>
      <c r="E36" t="s">
        <v>123</v>
      </c>
      <c r="F36" t="s">
        <v>124</v>
      </c>
      <c r="G36">
        <v>0</v>
      </c>
    </row>
    <row r="37" spans="1:7" x14ac:dyDescent="0.2">
      <c r="A37" t="s">
        <v>9</v>
      </c>
      <c r="B37">
        <v>255</v>
      </c>
      <c r="C37" t="s">
        <v>125</v>
      </c>
      <c r="D37" t="s">
        <v>126</v>
      </c>
      <c r="E37" t="s">
        <v>127</v>
      </c>
      <c r="F37" t="s">
        <v>128</v>
      </c>
      <c r="G37">
        <v>0</v>
      </c>
    </row>
    <row r="38" spans="1:7" x14ac:dyDescent="0.2">
      <c r="A38" t="s">
        <v>9</v>
      </c>
      <c r="B38">
        <v>255</v>
      </c>
      <c r="C38" t="s">
        <v>129</v>
      </c>
      <c r="D38" t="s">
        <v>126</v>
      </c>
      <c r="E38" t="s">
        <v>68</v>
      </c>
      <c r="F38" t="s">
        <v>23</v>
      </c>
      <c r="G38">
        <v>0</v>
      </c>
    </row>
    <row r="39" spans="1:7" x14ac:dyDescent="0.2">
      <c r="A39" t="s">
        <v>9</v>
      </c>
      <c r="B39">
        <v>255</v>
      </c>
      <c r="C39" t="s">
        <v>130</v>
      </c>
      <c r="D39" t="s">
        <v>131</v>
      </c>
      <c r="E39" t="s">
        <v>132</v>
      </c>
      <c r="F39" t="s">
        <v>133</v>
      </c>
      <c r="G39">
        <v>0</v>
      </c>
    </row>
    <row r="40" spans="1:7" x14ac:dyDescent="0.2">
      <c r="A40" t="s">
        <v>9</v>
      </c>
      <c r="B40">
        <v>255</v>
      </c>
      <c r="C40" t="s">
        <v>134</v>
      </c>
      <c r="D40" t="s">
        <v>131</v>
      </c>
      <c r="E40" t="s">
        <v>135</v>
      </c>
      <c r="F40" t="s">
        <v>136</v>
      </c>
      <c r="G40">
        <v>0</v>
      </c>
    </row>
    <row r="41" spans="1:7" x14ac:dyDescent="0.2">
      <c r="A41" t="s">
        <v>9</v>
      </c>
      <c r="B41">
        <v>255</v>
      </c>
      <c r="C41" t="s">
        <v>137</v>
      </c>
      <c r="D41" t="s">
        <v>138</v>
      </c>
      <c r="E41" t="s">
        <v>139</v>
      </c>
      <c r="F41" t="s">
        <v>140</v>
      </c>
      <c r="G41">
        <v>0</v>
      </c>
    </row>
    <row r="42" spans="1:7" x14ac:dyDescent="0.2">
      <c r="A42" t="s">
        <v>9</v>
      </c>
      <c r="B42">
        <v>255</v>
      </c>
      <c r="C42" t="s">
        <v>141</v>
      </c>
      <c r="D42" t="s">
        <v>138</v>
      </c>
      <c r="E42" t="s">
        <v>43</v>
      </c>
      <c r="F42" t="s">
        <v>142</v>
      </c>
      <c r="G42">
        <v>0</v>
      </c>
    </row>
    <row r="43" spans="1:7" x14ac:dyDescent="0.2">
      <c r="A43" t="s">
        <v>9</v>
      </c>
      <c r="B43">
        <v>255</v>
      </c>
      <c r="C43" t="s">
        <v>143</v>
      </c>
      <c r="D43" t="s">
        <v>144</v>
      </c>
      <c r="E43" t="s">
        <v>43</v>
      </c>
      <c r="F43" t="s">
        <v>145</v>
      </c>
      <c r="G43">
        <v>0</v>
      </c>
    </row>
    <row r="44" spans="1:7" x14ac:dyDescent="0.2">
      <c r="A44" t="s">
        <v>9</v>
      </c>
      <c r="B44">
        <v>255</v>
      </c>
      <c r="C44" t="s">
        <v>146</v>
      </c>
      <c r="D44" t="s">
        <v>144</v>
      </c>
      <c r="E44" t="s">
        <v>50</v>
      </c>
      <c r="F44" t="s">
        <v>51</v>
      </c>
      <c r="G44">
        <v>0</v>
      </c>
    </row>
    <row r="45" spans="1:7" x14ac:dyDescent="0.2">
      <c r="A45" t="s">
        <v>9</v>
      </c>
      <c r="B45">
        <v>255</v>
      </c>
      <c r="C45" t="s">
        <v>147</v>
      </c>
      <c r="D45" t="s">
        <v>148</v>
      </c>
      <c r="E45" t="s">
        <v>149</v>
      </c>
      <c r="F45" t="s">
        <v>150</v>
      </c>
      <c r="G45">
        <v>0</v>
      </c>
    </row>
    <row r="46" spans="1:7" x14ac:dyDescent="0.2">
      <c r="A46" t="s">
        <v>9</v>
      </c>
      <c r="B46">
        <v>255</v>
      </c>
      <c r="C46" t="s">
        <v>151</v>
      </c>
      <c r="D46" t="s">
        <v>148</v>
      </c>
      <c r="E46" t="s">
        <v>152</v>
      </c>
      <c r="F46" t="s">
        <v>110</v>
      </c>
      <c r="G46">
        <v>0</v>
      </c>
    </row>
    <row r="47" spans="1:7" x14ac:dyDescent="0.2">
      <c r="A47" t="s">
        <v>9</v>
      </c>
      <c r="B47">
        <v>255</v>
      </c>
      <c r="C47" t="s">
        <v>153</v>
      </c>
      <c r="D47" t="s">
        <v>154</v>
      </c>
      <c r="E47" t="s">
        <v>149</v>
      </c>
      <c r="F47" t="s">
        <v>150</v>
      </c>
      <c r="G47">
        <v>0</v>
      </c>
    </row>
    <row r="48" spans="1:7" x14ac:dyDescent="0.2">
      <c r="A48" t="s">
        <v>9</v>
      </c>
      <c r="B48">
        <v>255</v>
      </c>
      <c r="C48" t="s">
        <v>155</v>
      </c>
      <c r="D48" t="s">
        <v>154</v>
      </c>
      <c r="E48" t="s">
        <v>156</v>
      </c>
      <c r="F48" t="s">
        <v>157</v>
      </c>
      <c r="G48">
        <v>0</v>
      </c>
    </row>
    <row r="49" spans="1:7" x14ac:dyDescent="0.2">
      <c r="A49" t="s">
        <v>9</v>
      </c>
      <c r="B49">
        <v>255</v>
      </c>
      <c r="C49" t="s">
        <v>158</v>
      </c>
      <c r="D49" t="s">
        <v>159</v>
      </c>
      <c r="E49" t="s">
        <v>160</v>
      </c>
      <c r="F49" t="s">
        <v>161</v>
      </c>
      <c r="G49">
        <v>0</v>
      </c>
    </row>
    <row r="50" spans="1:7" x14ac:dyDescent="0.2">
      <c r="A50" t="s">
        <v>9</v>
      </c>
      <c r="B50">
        <v>255</v>
      </c>
      <c r="C50" t="s">
        <v>162</v>
      </c>
      <c r="D50" t="s">
        <v>159</v>
      </c>
      <c r="E50" t="s">
        <v>68</v>
      </c>
      <c r="F50" t="s">
        <v>23</v>
      </c>
      <c r="G50">
        <v>0</v>
      </c>
    </row>
    <row r="51" spans="1:7" x14ac:dyDescent="0.2">
      <c r="A51" t="s">
        <v>9</v>
      </c>
      <c r="B51">
        <v>65280</v>
      </c>
      <c r="C51" t="s">
        <v>163</v>
      </c>
      <c r="D51" t="s">
        <v>164</v>
      </c>
      <c r="G51">
        <v>0</v>
      </c>
    </row>
    <row r="52" spans="1:7" x14ac:dyDescent="0.2">
      <c r="A52" t="s">
        <v>9</v>
      </c>
      <c r="B52">
        <v>65280</v>
      </c>
      <c r="C52" t="s">
        <v>165</v>
      </c>
      <c r="D52" t="s">
        <v>164</v>
      </c>
      <c r="G52">
        <v>0</v>
      </c>
    </row>
    <row r="53" spans="1:7" x14ac:dyDescent="0.2">
      <c r="A53" t="s">
        <v>9</v>
      </c>
      <c r="B53">
        <v>65280</v>
      </c>
      <c r="C53" t="s">
        <v>166</v>
      </c>
      <c r="D53" t="s">
        <v>167</v>
      </c>
      <c r="G53">
        <v>0</v>
      </c>
    </row>
    <row r="54" spans="1:7" x14ac:dyDescent="0.2">
      <c r="A54" t="s">
        <v>9</v>
      </c>
      <c r="B54">
        <v>65280</v>
      </c>
      <c r="C54" t="s">
        <v>168</v>
      </c>
      <c r="D54" t="s">
        <v>167</v>
      </c>
      <c r="G54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C1DF-7D3F-2341-8F2C-4DADE25DBE73}">
  <dimension ref="A1:H26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5.33203125" bestFit="1" customWidth="1"/>
    <col min="3" max="3" width="4.33203125" bestFit="1" customWidth="1"/>
    <col min="4" max="4" width="13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408</v>
      </c>
      <c r="D3" t="s">
        <v>91</v>
      </c>
      <c r="E3" t="s">
        <v>409</v>
      </c>
      <c r="F3" t="s">
        <v>641</v>
      </c>
      <c r="G3">
        <v>1</v>
      </c>
    </row>
    <row r="4" spans="1:8" x14ac:dyDescent="0.2">
      <c r="A4" t="s">
        <v>9</v>
      </c>
      <c r="B4">
        <v>128</v>
      </c>
      <c r="C4" t="s">
        <v>411</v>
      </c>
      <c r="D4" t="s">
        <v>91</v>
      </c>
      <c r="E4" t="s">
        <v>412</v>
      </c>
      <c r="F4" t="s">
        <v>642</v>
      </c>
      <c r="G4">
        <v>1</v>
      </c>
    </row>
    <row r="5" spans="1:8" x14ac:dyDescent="0.2">
      <c r="A5" t="s">
        <v>9</v>
      </c>
      <c r="B5">
        <v>128</v>
      </c>
      <c r="C5" t="s">
        <v>413</v>
      </c>
      <c r="D5" t="s">
        <v>98</v>
      </c>
      <c r="E5" t="s">
        <v>414</v>
      </c>
      <c r="F5" t="s">
        <v>643</v>
      </c>
      <c r="G5">
        <v>1</v>
      </c>
    </row>
    <row r="6" spans="1:8" x14ac:dyDescent="0.2">
      <c r="A6" t="s">
        <v>9</v>
      </c>
      <c r="B6">
        <v>128</v>
      </c>
      <c r="C6" t="s">
        <v>415</v>
      </c>
      <c r="D6" t="s">
        <v>98</v>
      </c>
      <c r="E6" t="s">
        <v>416</v>
      </c>
      <c r="F6" t="s">
        <v>644</v>
      </c>
      <c r="G6">
        <v>1</v>
      </c>
    </row>
    <row r="7" spans="1:8" x14ac:dyDescent="0.2">
      <c r="A7" t="s">
        <v>9</v>
      </c>
      <c r="B7">
        <v>128</v>
      </c>
      <c r="C7" t="s">
        <v>418</v>
      </c>
      <c r="D7" t="s">
        <v>105</v>
      </c>
      <c r="E7" t="s">
        <v>414</v>
      </c>
      <c r="F7" t="s">
        <v>645</v>
      </c>
      <c r="G7">
        <v>1</v>
      </c>
    </row>
    <row r="8" spans="1:8" x14ac:dyDescent="0.2">
      <c r="A8" t="s">
        <v>9</v>
      </c>
      <c r="B8">
        <v>128</v>
      </c>
      <c r="C8" t="s">
        <v>420</v>
      </c>
      <c r="D8" t="s">
        <v>105</v>
      </c>
      <c r="E8" t="s">
        <v>421</v>
      </c>
      <c r="F8" t="s">
        <v>110</v>
      </c>
      <c r="G8">
        <v>1</v>
      </c>
    </row>
    <row r="9" spans="1:8" x14ac:dyDescent="0.2">
      <c r="A9" t="s">
        <v>9</v>
      </c>
      <c r="B9">
        <v>128</v>
      </c>
      <c r="C9" t="s">
        <v>423</v>
      </c>
      <c r="D9" t="s">
        <v>112</v>
      </c>
      <c r="E9" t="s">
        <v>424</v>
      </c>
      <c r="F9" t="s">
        <v>646</v>
      </c>
      <c r="G9">
        <v>1</v>
      </c>
    </row>
    <row r="10" spans="1:8" x14ac:dyDescent="0.2">
      <c r="A10" t="s">
        <v>9</v>
      </c>
      <c r="B10">
        <v>128</v>
      </c>
      <c r="C10" t="s">
        <v>425</v>
      </c>
      <c r="D10" t="s">
        <v>112</v>
      </c>
      <c r="E10" t="s">
        <v>426</v>
      </c>
      <c r="F10" t="s">
        <v>647</v>
      </c>
      <c r="G10">
        <v>1</v>
      </c>
    </row>
    <row r="11" spans="1:8" x14ac:dyDescent="0.2">
      <c r="A11" t="s">
        <v>9</v>
      </c>
      <c r="B11">
        <v>255</v>
      </c>
      <c r="C11" t="s">
        <v>427</v>
      </c>
      <c r="D11" t="s">
        <v>119</v>
      </c>
      <c r="E11" t="s">
        <v>428</v>
      </c>
      <c r="F11" t="s">
        <v>176</v>
      </c>
      <c r="G11">
        <v>0</v>
      </c>
    </row>
    <row r="12" spans="1:8" x14ac:dyDescent="0.2">
      <c r="A12" t="s">
        <v>9</v>
      </c>
      <c r="B12">
        <v>255</v>
      </c>
      <c r="C12" t="s">
        <v>430</v>
      </c>
      <c r="D12" t="s">
        <v>119</v>
      </c>
      <c r="E12" t="s">
        <v>431</v>
      </c>
      <c r="F12" t="s">
        <v>648</v>
      </c>
      <c r="G12">
        <v>0</v>
      </c>
    </row>
    <row r="13" spans="1:8" x14ac:dyDescent="0.2">
      <c r="A13" t="s">
        <v>9</v>
      </c>
      <c r="B13">
        <v>255</v>
      </c>
      <c r="C13" t="s">
        <v>433</v>
      </c>
      <c r="D13" t="s">
        <v>126</v>
      </c>
      <c r="E13" t="s">
        <v>434</v>
      </c>
      <c r="F13" t="s">
        <v>649</v>
      </c>
      <c r="G13">
        <v>0</v>
      </c>
    </row>
    <row r="14" spans="1:8" x14ac:dyDescent="0.2">
      <c r="A14" t="s">
        <v>9</v>
      </c>
      <c r="B14">
        <v>255</v>
      </c>
      <c r="C14" t="s">
        <v>436</v>
      </c>
      <c r="D14" t="s">
        <v>126</v>
      </c>
      <c r="E14" t="s">
        <v>437</v>
      </c>
      <c r="F14" t="s">
        <v>585</v>
      </c>
      <c r="G14">
        <v>0</v>
      </c>
    </row>
    <row r="15" spans="1:8" x14ac:dyDescent="0.2">
      <c r="A15" t="s">
        <v>9</v>
      </c>
      <c r="B15">
        <v>255</v>
      </c>
      <c r="C15" t="s">
        <v>439</v>
      </c>
      <c r="D15" t="s">
        <v>131</v>
      </c>
      <c r="E15" t="s">
        <v>426</v>
      </c>
      <c r="F15" t="s">
        <v>647</v>
      </c>
      <c r="G15">
        <v>0</v>
      </c>
    </row>
    <row r="16" spans="1:8" x14ac:dyDescent="0.2">
      <c r="A16" t="s">
        <v>9</v>
      </c>
      <c r="B16">
        <v>255</v>
      </c>
      <c r="C16" t="s">
        <v>440</v>
      </c>
      <c r="D16" t="s">
        <v>131</v>
      </c>
      <c r="E16" t="s">
        <v>441</v>
      </c>
      <c r="F16" t="s">
        <v>650</v>
      </c>
      <c r="G16">
        <v>0</v>
      </c>
    </row>
    <row r="17" spans="1:7" x14ac:dyDescent="0.2">
      <c r="A17" t="s">
        <v>9</v>
      </c>
      <c r="B17">
        <v>255</v>
      </c>
      <c r="C17" t="s">
        <v>443</v>
      </c>
      <c r="D17" t="s">
        <v>138</v>
      </c>
      <c r="E17" t="s">
        <v>382</v>
      </c>
      <c r="F17" t="s">
        <v>651</v>
      </c>
      <c r="G17">
        <v>0</v>
      </c>
    </row>
    <row r="18" spans="1:7" x14ac:dyDescent="0.2">
      <c r="A18" t="s">
        <v>9</v>
      </c>
      <c r="B18">
        <v>255</v>
      </c>
      <c r="C18" t="s">
        <v>444</v>
      </c>
      <c r="D18" t="s">
        <v>138</v>
      </c>
      <c r="E18" t="s">
        <v>445</v>
      </c>
      <c r="F18" t="s">
        <v>652</v>
      </c>
      <c r="G18">
        <v>0</v>
      </c>
    </row>
    <row r="19" spans="1:7" x14ac:dyDescent="0.2">
      <c r="A19" t="s">
        <v>9</v>
      </c>
      <c r="B19">
        <v>255</v>
      </c>
      <c r="C19" t="s">
        <v>447</v>
      </c>
      <c r="D19" t="s">
        <v>144</v>
      </c>
      <c r="E19" t="s">
        <v>448</v>
      </c>
      <c r="F19" t="s">
        <v>653</v>
      </c>
      <c r="G19">
        <v>0</v>
      </c>
    </row>
    <row r="20" spans="1:7" x14ac:dyDescent="0.2">
      <c r="A20" t="s">
        <v>9</v>
      </c>
      <c r="B20">
        <v>255</v>
      </c>
      <c r="C20" t="s">
        <v>450</v>
      </c>
      <c r="D20" t="s">
        <v>144</v>
      </c>
      <c r="E20" t="s">
        <v>451</v>
      </c>
      <c r="F20" t="s">
        <v>654</v>
      </c>
      <c r="G20">
        <v>0</v>
      </c>
    </row>
    <row r="21" spans="1:7" x14ac:dyDescent="0.2">
      <c r="A21" t="s">
        <v>9</v>
      </c>
      <c r="B21">
        <v>255</v>
      </c>
      <c r="C21" t="s">
        <v>453</v>
      </c>
      <c r="D21" t="s">
        <v>148</v>
      </c>
      <c r="E21" t="s">
        <v>454</v>
      </c>
      <c r="F21" t="s">
        <v>564</v>
      </c>
      <c r="G21">
        <v>0</v>
      </c>
    </row>
    <row r="22" spans="1:7" x14ac:dyDescent="0.2">
      <c r="A22" t="s">
        <v>9</v>
      </c>
      <c r="B22">
        <v>255</v>
      </c>
      <c r="C22" t="s">
        <v>456</v>
      </c>
      <c r="D22" t="s">
        <v>148</v>
      </c>
      <c r="E22" t="s">
        <v>457</v>
      </c>
      <c r="F22" t="s">
        <v>655</v>
      </c>
      <c r="G22">
        <v>0</v>
      </c>
    </row>
    <row r="23" spans="1:7" x14ac:dyDescent="0.2">
      <c r="A23" t="s">
        <v>9</v>
      </c>
      <c r="B23">
        <v>255</v>
      </c>
      <c r="C23" t="s">
        <v>459</v>
      </c>
      <c r="D23" t="s">
        <v>154</v>
      </c>
      <c r="E23" t="s">
        <v>460</v>
      </c>
      <c r="F23" t="s">
        <v>656</v>
      </c>
      <c r="G23">
        <v>0</v>
      </c>
    </row>
    <row r="24" spans="1:7" x14ac:dyDescent="0.2">
      <c r="A24" t="s">
        <v>9</v>
      </c>
      <c r="B24">
        <v>255</v>
      </c>
      <c r="C24" t="s">
        <v>462</v>
      </c>
      <c r="D24" t="s">
        <v>154</v>
      </c>
      <c r="E24" t="s">
        <v>463</v>
      </c>
      <c r="F24" t="s">
        <v>657</v>
      </c>
      <c r="G24">
        <v>0</v>
      </c>
    </row>
    <row r="25" spans="1:7" x14ac:dyDescent="0.2">
      <c r="A25" t="s">
        <v>9</v>
      </c>
      <c r="B25">
        <v>255</v>
      </c>
      <c r="C25" t="s">
        <v>465</v>
      </c>
      <c r="D25" t="s">
        <v>159</v>
      </c>
      <c r="E25" t="s">
        <v>466</v>
      </c>
      <c r="F25" t="s">
        <v>658</v>
      </c>
      <c r="G25">
        <v>0</v>
      </c>
    </row>
    <row r="26" spans="1:7" x14ac:dyDescent="0.2">
      <c r="A26" t="s">
        <v>9</v>
      </c>
      <c r="B26">
        <v>255</v>
      </c>
      <c r="C26" t="s">
        <v>468</v>
      </c>
      <c r="D26" t="s">
        <v>159</v>
      </c>
      <c r="E26" t="s">
        <v>469</v>
      </c>
      <c r="F26" t="s">
        <v>659</v>
      </c>
      <c r="G2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FD9E-3694-024B-8954-079D8CA7FEAD}">
  <dimension ref="A1:T27"/>
  <sheetViews>
    <sheetView workbookViewId="0">
      <selection activeCell="P14" sqref="P14"/>
    </sheetView>
  </sheetViews>
  <sheetFormatPr baseColWidth="10" defaultColWidth="11" defaultRowHeight="16" x14ac:dyDescent="0.2"/>
  <cols>
    <col min="1" max="1" width="16.6640625" customWidth="1"/>
    <col min="6" max="6" width="16.5" customWidth="1"/>
    <col min="11" max="11" width="24.33203125" customWidth="1"/>
  </cols>
  <sheetData>
    <row r="1" spans="1:20" x14ac:dyDescent="0.2">
      <c r="B1" s="8" t="s">
        <v>6</v>
      </c>
      <c r="C1" s="8"/>
      <c r="D1" s="8"/>
      <c r="E1" s="8"/>
      <c r="F1" s="8"/>
    </row>
    <row r="2" spans="1:20" x14ac:dyDescent="0.2">
      <c r="G2" s="8" t="s">
        <v>673</v>
      </c>
      <c r="H2" s="8"/>
      <c r="I2" s="8"/>
      <c r="L2" s="8" t="s">
        <v>677</v>
      </c>
      <c r="M2" s="8"/>
      <c r="N2" s="8"/>
      <c r="O2" s="8"/>
      <c r="P2" s="8"/>
      <c r="Q2" s="8"/>
      <c r="R2" s="8"/>
      <c r="S2" s="8"/>
      <c r="T2" s="8"/>
    </row>
    <row r="3" spans="1:20" x14ac:dyDescent="0.2">
      <c r="B3" t="s">
        <v>661</v>
      </c>
      <c r="C3" t="s">
        <v>662</v>
      </c>
      <c r="D3" t="s">
        <v>663</v>
      </c>
      <c r="E3" t="s">
        <v>660</v>
      </c>
      <c r="F3" t="s">
        <v>664</v>
      </c>
      <c r="G3" t="s">
        <v>661</v>
      </c>
      <c r="H3" t="s">
        <v>662</v>
      </c>
      <c r="I3" t="s">
        <v>663</v>
      </c>
      <c r="L3" s="8" t="s">
        <v>661</v>
      </c>
      <c r="M3" s="8"/>
      <c r="N3" s="8"/>
      <c r="O3" s="8" t="s">
        <v>662</v>
      </c>
      <c r="P3" s="8"/>
      <c r="Q3" s="8"/>
      <c r="R3" s="8" t="s">
        <v>663</v>
      </c>
      <c r="S3" s="8"/>
      <c r="T3" s="8"/>
    </row>
    <row r="4" spans="1:20" x14ac:dyDescent="0.2">
      <c r="A4" t="s">
        <v>11</v>
      </c>
      <c r="C4" s="1">
        <v>0.69499999999999995</v>
      </c>
      <c r="D4" s="1">
        <v>0.6</v>
      </c>
      <c r="E4" s="1">
        <v>0.47699999999999998</v>
      </c>
      <c r="G4" s="1"/>
      <c r="H4" s="1">
        <f>C4/E4</f>
        <v>1.4570230607966457</v>
      </c>
      <c r="I4" s="1">
        <f>D4/E4</f>
        <v>1.2578616352201257</v>
      </c>
      <c r="L4" t="s">
        <v>665</v>
      </c>
      <c r="M4" t="s">
        <v>666</v>
      </c>
      <c r="N4" t="s">
        <v>667</v>
      </c>
      <c r="O4" t="s">
        <v>665</v>
      </c>
      <c r="P4" t="s">
        <v>666</v>
      </c>
      <c r="Q4" t="s">
        <v>667</v>
      </c>
      <c r="R4" t="s">
        <v>665</v>
      </c>
      <c r="S4" t="s">
        <v>666</v>
      </c>
      <c r="T4" t="s">
        <v>667</v>
      </c>
    </row>
    <row r="5" spans="1:20" x14ac:dyDescent="0.2">
      <c r="A5" t="s">
        <v>11</v>
      </c>
      <c r="C5" s="1">
        <v>0.73199999999999998</v>
      </c>
      <c r="D5" s="1">
        <v>0.92100000000000004</v>
      </c>
      <c r="E5" s="1">
        <v>1.03</v>
      </c>
      <c r="G5" s="1"/>
      <c r="H5" s="1">
        <f t="shared" ref="H5:H27" si="0">C5/E5</f>
        <v>0.71067961165048543</v>
      </c>
      <c r="I5" s="1">
        <f t="shared" ref="I5:I27" si="1">D5/E5</f>
        <v>0.89417475728155338</v>
      </c>
      <c r="K5" t="s">
        <v>668</v>
      </c>
      <c r="L5" s="1"/>
      <c r="M5" s="1">
        <f>AVERAGE(G12:G13)</f>
        <v>0.92749999999999999</v>
      </c>
      <c r="N5" s="1">
        <f>AVERAGE(G20:G21)</f>
        <v>1.4488379706541006</v>
      </c>
      <c r="O5" s="1">
        <f>AVERAGE(H4:H5)</f>
        <v>1.0838513362235656</v>
      </c>
      <c r="P5" s="1">
        <f>AVERAGE(H12:H13)</f>
        <v>1.0873059866962307</v>
      </c>
      <c r="Q5" s="1">
        <f>AVERAGE(H20:H21)</f>
        <v>0.86850304756760832</v>
      </c>
      <c r="R5" s="1">
        <f>AVERAGE(I4:I5)</f>
        <v>1.0760181962508395</v>
      </c>
      <c r="S5" s="1">
        <f>AVERAGE(I12:I13)</f>
        <v>1.306079083518108</v>
      </c>
      <c r="T5" s="1">
        <f>AVERAGE(I20:I21)</f>
        <v>1.8912342140644012</v>
      </c>
    </row>
    <row r="6" spans="1:20" x14ac:dyDescent="0.2">
      <c r="A6" t="s">
        <v>18</v>
      </c>
      <c r="B6" s="1">
        <v>0.88100000000000001</v>
      </c>
      <c r="C6" s="1">
        <v>0.98599999999999999</v>
      </c>
      <c r="D6" s="1">
        <v>1.28</v>
      </c>
      <c r="E6" s="1">
        <v>0.96799999999999997</v>
      </c>
      <c r="F6" s="1">
        <v>0.88400000000000001</v>
      </c>
      <c r="G6" s="1">
        <f>B6/F6</f>
        <v>0.99660633484162897</v>
      </c>
      <c r="H6" s="1">
        <f t="shared" si="0"/>
        <v>1.0185950413223142</v>
      </c>
      <c r="I6" s="1">
        <f t="shared" si="1"/>
        <v>1.3223140495867769</v>
      </c>
      <c r="K6" t="s">
        <v>669</v>
      </c>
      <c r="L6" s="1">
        <f>AVERAGE(G6:G7)</f>
        <v>0.95068411980176681</v>
      </c>
      <c r="M6" s="1">
        <f>AVERAGE(G14:G15)</f>
        <v>1.1032239741589334</v>
      </c>
      <c r="N6" s="1">
        <f>AVERAGE(G22:G23)</f>
        <v>1.1402228198232809</v>
      </c>
      <c r="O6" s="1">
        <f>AVERAGE(H6:H7)</f>
        <v>1.0708917235597077</v>
      </c>
      <c r="P6" s="1">
        <f>AVERAGE(H14:H15)</f>
        <v>1.0189822155560317</v>
      </c>
      <c r="Q6" s="1">
        <f>AVERAGE(H22:H23)</f>
        <v>1.0955289421157686</v>
      </c>
      <c r="R6" s="1">
        <f>AVERAGE(I6:I7)</f>
        <v>1.2299976045035335</v>
      </c>
      <c r="S6" s="1">
        <f>AVERAGE(I14:I15)</f>
        <v>1.2004713949003643</v>
      </c>
      <c r="T6" s="1">
        <f>AVERAGE(I22:I23)</f>
        <v>1.3672255489021956</v>
      </c>
    </row>
    <row r="7" spans="1:20" x14ac:dyDescent="0.2">
      <c r="A7" t="s">
        <v>18</v>
      </c>
      <c r="B7" s="1">
        <v>1.1399999999999999</v>
      </c>
      <c r="C7" s="1">
        <v>1.55</v>
      </c>
      <c r="D7" s="1">
        <v>1.57</v>
      </c>
      <c r="E7" s="1">
        <v>1.38</v>
      </c>
      <c r="F7" s="1">
        <v>1.26</v>
      </c>
      <c r="G7" s="1">
        <f t="shared" ref="G7:G27" si="2">B7/F7</f>
        <v>0.90476190476190466</v>
      </c>
      <c r="H7" s="1">
        <f t="shared" si="0"/>
        <v>1.1231884057971016</v>
      </c>
      <c r="I7" s="1">
        <f t="shared" si="1"/>
        <v>1.13768115942029</v>
      </c>
      <c r="K7" t="s">
        <v>670</v>
      </c>
      <c r="L7" s="1">
        <f>AVERAGE(G8:G9)</f>
        <v>1.2212389380530975</v>
      </c>
      <c r="M7" s="1">
        <f>AVERAGE(G16:G17)</f>
        <v>1.1666313671502699</v>
      </c>
      <c r="N7" s="1">
        <f>AVERAGE(G24:G25)</f>
        <v>2.2804471873239782</v>
      </c>
      <c r="O7" s="1">
        <f>AVERAGE(H8:H9)</f>
        <v>1.119258064516129</v>
      </c>
      <c r="P7" s="1">
        <f>AVERAGE(H16:H17)</f>
        <v>1.5859620459972352</v>
      </c>
      <c r="Q7" s="1">
        <f>AVERAGE(H24:H25)</f>
        <v>1.1488146705791842</v>
      </c>
      <c r="R7" s="4">
        <f>AVERAGE(I8:I9)</f>
        <v>1.3515161290322579</v>
      </c>
      <c r="S7" s="1">
        <f>AVERAGE(I16:I17)</f>
        <v>1.340423526454694</v>
      </c>
      <c r="T7" s="1">
        <f>AVERAGE(I24:I25)</f>
        <v>2.0023539784448423</v>
      </c>
    </row>
    <row r="8" spans="1:20" x14ac:dyDescent="0.2">
      <c r="A8" t="s">
        <v>25</v>
      </c>
      <c r="B8" s="1">
        <v>1.63</v>
      </c>
      <c r="C8" s="1">
        <v>1.01</v>
      </c>
      <c r="D8" s="1">
        <v>1.0900000000000001</v>
      </c>
      <c r="E8" s="1">
        <v>1.24</v>
      </c>
      <c r="F8" s="1">
        <v>1.1299999999999999</v>
      </c>
      <c r="G8" s="1">
        <f t="shared" si="2"/>
        <v>1.4424778761061947</v>
      </c>
      <c r="H8" s="1">
        <f t="shared" si="0"/>
        <v>0.81451612903225812</v>
      </c>
      <c r="I8" s="1">
        <f t="shared" si="1"/>
        <v>0.87903225806451624</v>
      </c>
      <c r="K8" t="s">
        <v>671</v>
      </c>
      <c r="L8" s="1">
        <f>AVERAGE(G10:G11)</f>
        <v>0.83830802852541986</v>
      </c>
      <c r="M8" s="1">
        <f>AVERAGE(G18:G19)</f>
        <v>0.92880973407908951</v>
      </c>
      <c r="N8" s="1">
        <f>AVERAGE(G26:G27)</f>
        <v>1.1099130269719928</v>
      </c>
      <c r="O8" s="1">
        <f>AVERAGE(H10:H11)</f>
        <v>1.0599212832692908</v>
      </c>
      <c r="P8" s="1">
        <f>AVERAGE(H18:H19)</f>
        <v>1.1821961359745659</v>
      </c>
      <c r="Q8" s="1">
        <f>AVERAGE(H26:H27)</f>
        <v>1.0354298629505929</v>
      </c>
      <c r="R8" s="1">
        <f>AVERAGE(I10:I11)</f>
        <v>0.82993706695712688</v>
      </c>
      <c r="S8" s="5">
        <f>AVERAGE(I18:I19)</f>
        <v>1.5871851308388361</v>
      </c>
      <c r="T8" s="1">
        <f>AVERAGE(I26:I27)</f>
        <v>1.464296614073477</v>
      </c>
    </row>
    <row r="9" spans="1:20" x14ac:dyDescent="0.2">
      <c r="A9" t="s">
        <v>25</v>
      </c>
      <c r="B9" s="1">
        <v>1.1399999999999999</v>
      </c>
      <c r="C9" s="1">
        <v>1.78</v>
      </c>
      <c r="D9" s="1">
        <v>2.2799999999999998</v>
      </c>
      <c r="E9" s="1">
        <v>1.25</v>
      </c>
      <c r="F9" s="1">
        <v>1.1399999999999999</v>
      </c>
      <c r="G9" s="1">
        <f t="shared" si="2"/>
        <v>1</v>
      </c>
      <c r="H9" s="1">
        <f t="shared" si="0"/>
        <v>1.4239999999999999</v>
      </c>
      <c r="I9" s="1">
        <f t="shared" si="1"/>
        <v>1.8239999999999998</v>
      </c>
      <c r="K9" t="s">
        <v>676</v>
      </c>
      <c r="L9" s="3">
        <f>AVERAGE(L6:L8)</f>
        <v>1.0034103621267614</v>
      </c>
      <c r="M9" s="2">
        <f t="shared" ref="M9:Q9" si="3">AVERAGE(M5:M8)</f>
        <v>1.0315412688470731</v>
      </c>
      <c r="N9" s="2">
        <f t="shared" si="3"/>
        <v>1.494855251193338</v>
      </c>
      <c r="O9" s="3">
        <f>AVERAGE(O5:O8)</f>
        <v>1.0834806018921732</v>
      </c>
      <c r="P9" s="2">
        <f t="shared" si="3"/>
        <v>1.2186115960560158</v>
      </c>
      <c r="Q9" s="2">
        <f t="shared" si="3"/>
        <v>1.0370691308032884</v>
      </c>
      <c r="R9" s="2">
        <f>AVERAGE(R5,R6,R8)</f>
        <v>1.0453176225704999</v>
      </c>
      <c r="S9" s="2">
        <f>AVERAGE(S5:S8)</f>
        <v>1.3585397839280007</v>
      </c>
      <c r="T9" s="3">
        <f>AVERAGE(T5:T8)</f>
        <v>1.6812775888712292</v>
      </c>
    </row>
    <row r="10" spans="1:20" x14ac:dyDescent="0.2">
      <c r="A10" t="s">
        <v>32</v>
      </c>
      <c r="B10" s="1">
        <v>0.64300000000000002</v>
      </c>
      <c r="C10" s="1">
        <v>0.86499999999999999</v>
      </c>
      <c r="D10" s="1">
        <v>0.70799999999999996</v>
      </c>
      <c r="E10" s="1">
        <v>0.82799999999999996</v>
      </c>
      <c r="F10" s="1">
        <v>0.75600000000000001</v>
      </c>
      <c r="G10" s="1">
        <f t="shared" si="2"/>
        <v>0.85052910052910058</v>
      </c>
      <c r="H10" s="1">
        <f t="shared" si="0"/>
        <v>1.0446859903381642</v>
      </c>
      <c r="I10" s="1">
        <f t="shared" si="1"/>
        <v>0.85507246376811596</v>
      </c>
      <c r="K10" t="s">
        <v>675</v>
      </c>
      <c r="L10">
        <f>STDEV(L5:L8)</f>
        <v>0.19683511587165772</v>
      </c>
      <c r="M10">
        <f>STDEV(M5:M8)</f>
        <v>0.12215577317437704</v>
      </c>
      <c r="N10">
        <f t="shared" ref="N10:P10" si="4">STDEV(N5:N8)</f>
        <v>0.54565463973397232</v>
      </c>
      <c r="O10">
        <f t="shared" si="4"/>
        <v>2.5779097652925045E-2</v>
      </c>
      <c r="P10">
        <f t="shared" si="4"/>
        <v>0.2538802154646379</v>
      </c>
      <c r="Q10">
        <f>STDEV(Q5:Q8)</f>
        <v>0.12154810682058978</v>
      </c>
      <c r="R10">
        <f>STDEV(R5,R6,R8)</f>
        <v>0.20178950008289953</v>
      </c>
      <c r="S10">
        <f>STDEV(S5:S8)</f>
        <v>0.16365067893341578</v>
      </c>
      <c r="T10">
        <f>STDEV(T5:T8)</f>
        <v>0.31245333498888239</v>
      </c>
    </row>
    <row r="11" spans="1:20" x14ac:dyDescent="0.2">
      <c r="A11" t="s">
        <v>32</v>
      </c>
      <c r="B11" s="1">
        <v>0.72199999999999998</v>
      </c>
      <c r="C11" s="1">
        <v>1.03</v>
      </c>
      <c r="D11" s="1">
        <v>0.77100000000000002</v>
      </c>
      <c r="E11" s="1">
        <v>0.95799999999999996</v>
      </c>
      <c r="F11" s="1">
        <v>0.874</v>
      </c>
      <c r="G11" s="1">
        <f t="shared" si="2"/>
        <v>0.82608695652173914</v>
      </c>
      <c r="H11" s="1">
        <f t="shared" si="0"/>
        <v>1.0751565762004176</v>
      </c>
      <c r="I11" s="1">
        <f t="shared" si="1"/>
        <v>0.80480167014613779</v>
      </c>
    </row>
    <row r="12" spans="1:20" x14ac:dyDescent="0.2">
      <c r="A12" t="s">
        <v>39</v>
      </c>
      <c r="B12" s="1">
        <v>1.41</v>
      </c>
      <c r="C12" s="1">
        <v>1.47</v>
      </c>
      <c r="D12" s="1">
        <v>1.79</v>
      </c>
      <c r="E12" s="1">
        <v>1.32</v>
      </c>
      <c r="F12" s="1">
        <v>1.2</v>
      </c>
      <c r="G12" s="1">
        <f t="shared" si="2"/>
        <v>1.175</v>
      </c>
      <c r="H12" s="1">
        <f t="shared" si="0"/>
        <v>1.1136363636363635</v>
      </c>
      <c r="I12" s="1">
        <f t="shared" si="1"/>
        <v>1.356060606060606</v>
      </c>
    </row>
    <row r="13" spans="1:20" x14ac:dyDescent="0.2">
      <c r="A13" t="s">
        <v>39</v>
      </c>
      <c r="B13" s="1">
        <v>1.02</v>
      </c>
      <c r="C13" s="1">
        <v>1.74</v>
      </c>
      <c r="D13" s="1">
        <v>2.06</v>
      </c>
      <c r="E13" s="1">
        <v>1.64</v>
      </c>
      <c r="F13" s="1">
        <v>1.5</v>
      </c>
      <c r="G13" s="1">
        <f t="shared" si="2"/>
        <v>0.68</v>
      </c>
      <c r="H13" s="1">
        <f t="shared" si="0"/>
        <v>1.0609756097560976</v>
      </c>
      <c r="I13" s="1">
        <f t="shared" si="1"/>
        <v>1.2560975609756098</v>
      </c>
    </row>
    <row r="14" spans="1:20" x14ac:dyDescent="0.2">
      <c r="A14" t="s">
        <v>46</v>
      </c>
      <c r="B14" s="1">
        <v>0.86799999999999999</v>
      </c>
      <c r="C14" s="1">
        <v>0.82699999999999996</v>
      </c>
      <c r="D14" s="1">
        <v>0.79600000000000004</v>
      </c>
      <c r="E14" s="1">
        <v>0.71799999999999997</v>
      </c>
      <c r="F14" s="1">
        <v>0.65600000000000003</v>
      </c>
      <c r="G14" s="1">
        <f t="shared" si="2"/>
        <v>1.3231707317073169</v>
      </c>
      <c r="H14" s="1">
        <f t="shared" si="0"/>
        <v>1.1518105849582172</v>
      </c>
      <c r="I14" s="1">
        <f t="shared" si="1"/>
        <v>1.1086350974930363</v>
      </c>
    </row>
    <row r="15" spans="1:20" x14ac:dyDescent="0.2">
      <c r="A15" t="s">
        <v>46</v>
      </c>
      <c r="B15" s="1">
        <v>0.78700000000000003</v>
      </c>
      <c r="C15" s="1">
        <v>0.86399999999999999</v>
      </c>
      <c r="D15" s="1">
        <v>1.26</v>
      </c>
      <c r="E15" s="1">
        <v>0.97499999999999998</v>
      </c>
      <c r="F15" s="1">
        <v>0.89100000000000001</v>
      </c>
      <c r="G15" s="1">
        <f t="shared" si="2"/>
        <v>0.88327721661054992</v>
      </c>
      <c r="H15" s="1">
        <f t="shared" si="0"/>
        <v>0.88615384615384618</v>
      </c>
      <c r="I15" s="1">
        <f t="shared" si="1"/>
        <v>1.2923076923076924</v>
      </c>
    </row>
    <row r="16" spans="1:20" x14ac:dyDescent="0.2">
      <c r="A16" t="s">
        <v>53</v>
      </c>
      <c r="B16" s="1">
        <v>1.4</v>
      </c>
      <c r="C16" s="1">
        <v>1.8</v>
      </c>
      <c r="D16" s="1">
        <v>1.75</v>
      </c>
      <c r="E16" s="1">
        <v>1.0900000000000001</v>
      </c>
      <c r="F16" s="1">
        <v>0.99399999999999999</v>
      </c>
      <c r="G16" s="1">
        <f t="shared" si="2"/>
        <v>1.408450704225352</v>
      </c>
      <c r="H16" s="1">
        <f t="shared" si="0"/>
        <v>1.6513761467889907</v>
      </c>
      <c r="I16" s="1">
        <f t="shared" si="1"/>
        <v>1.6055045871559632</v>
      </c>
    </row>
    <row r="17" spans="1:9" x14ac:dyDescent="0.2">
      <c r="A17" t="s">
        <v>53</v>
      </c>
      <c r="B17" s="1">
        <v>1.23</v>
      </c>
      <c r="C17" s="1">
        <v>2.2200000000000002</v>
      </c>
      <c r="D17" s="1">
        <v>1.57</v>
      </c>
      <c r="E17" s="1">
        <v>1.46</v>
      </c>
      <c r="F17" s="1">
        <v>1.33</v>
      </c>
      <c r="G17" s="1">
        <f t="shared" si="2"/>
        <v>0.92481203007518786</v>
      </c>
      <c r="H17" s="1">
        <f t="shared" si="0"/>
        <v>1.5205479452054795</v>
      </c>
      <c r="I17" s="1">
        <f t="shared" si="1"/>
        <v>1.0753424657534247</v>
      </c>
    </row>
    <row r="18" spans="1:9" x14ac:dyDescent="0.2">
      <c r="A18" t="s">
        <v>60</v>
      </c>
      <c r="B18" s="1">
        <v>1.0900000000000001</v>
      </c>
      <c r="C18" s="1">
        <v>1.94</v>
      </c>
      <c r="D18" s="1">
        <v>2.4500000000000002</v>
      </c>
      <c r="E18" s="1">
        <v>1.41</v>
      </c>
      <c r="F18" s="1">
        <v>1.29</v>
      </c>
      <c r="G18" s="1">
        <f t="shared" si="2"/>
        <v>0.84496124031007758</v>
      </c>
      <c r="H18" s="1">
        <f t="shared" si="0"/>
        <v>1.375886524822695</v>
      </c>
      <c r="I18" s="1">
        <f t="shared" si="1"/>
        <v>1.7375886524822697</v>
      </c>
    </row>
    <row r="19" spans="1:9" x14ac:dyDescent="0.2">
      <c r="A19" t="s">
        <v>60</v>
      </c>
      <c r="B19" s="1">
        <v>1.6</v>
      </c>
      <c r="C19" s="1">
        <v>1.72</v>
      </c>
      <c r="D19" s="1">
        <v>2.5</v>
      </c>
      <c r="E19" s="1">
        <v>1.74</v>
      </c>
      <c r="F19" s="1">
        <v>1.58</v>
      </c>
      <c r="G19" s="1">
        <f t="shared" si="2"/>
        <v>1.0126582278481013</v>
      </c>
      <c r="H19" s="1">
        <f t="shared" si="0"/>
        <v>0.9885057471264368</v>
      </c>
      <c r="I19" s="1">
        <f t="shared" si="1"/>
        <v>1.4367816091954022</v>
      </c>
    </row>
    <row r="20" spans="1:9" x14ac:dyDescent="0.2">
      <c r="A20" t="s">
        <v>67</v>
      </c>
      <c r="B20" s="1">
        <v>1.1299999999999999</v>
      </c>
      <c r="C20" s="1">
        <v>0.57299999999999995</v>
      </c>
      <c r="D20" s="1">
        <v>1.1299999999999999</v>
      </c>
      <c r="E20" s="1">
        <v>0.60099999999999998</v>
      </c>
      <c r="F20" s="1">
        <v>0.54900000000000004</v>
      </c>
      <c r="G20" s="1">
        <f t="shared" si="2"/>
        <v>2.0582877959927135</v>
      </c>
      <c r="H20" s="1">
        <f t="shared" si="0"/>
        <v>0.95341098169717131</v>
      </c>
      <c r="I20" s="1">
        <f t="shared" si="1"/>
        <v>1.8801996672212977</v>
      </c>
    </row>
    <row r="21" spans="1:9" x14ac:dyDescent="0.2">
      <c r="A21" t="s">
        <v>67</v>
      </c>
      <c r="B21" s="1">
        <v>0.439</v>
      </c>
      <c r="C21" s="1">
        <v>0.44900000000000001</v>
      </c>
      <c r="D21" s="1">
        <v>1.0900000000000001</v>
      </c>
      <c r="E21" s="1">
        <v>0.57299999999999995</v>
      </c>
      <c r="F21" s="1">
        <v>0.52300000000000002</v>
      </c>
      <c r="G21" s="1">
        <f t="shared" si="2"/>
        <v>0.83938814531548755</v>
      </c>
      <c r="H21" s="1">
        <f t="shared" si="0"/>
        <v>0.78359511343804544</v>
      </c>
      <c r="I21" s="1">
        <f t="shared" si="1"/>
        <v>1.9022687609075046</v>
      </c>
    </row>
    <row r="22" spans="1:9" x14ac:dyDescent="0.2">
      <c r="A22" t="s">
        <v>73</v>
      </c>
      <c r="B22" s="1">
        <v>1.61</v>
      </c>
      <c r="C22" s="1">
        <v>1.58</v>
      </c>
      <c r="D22" s="1">
        <v>2.44</v>
      </c>
      <c r="E22" s="1">
        <v>1.5</v>
      </c>
      <c r="F22" s="1">
        <v>1.37</v>
      </c>
      <c r="G22" s="1">
        <f t="shared" si="2"/>
        <v>1.1751824817518248</v>
      </c>
      <c r="H22" s="1">
        <f t="shared" si="0"/>
        <v>1.0533333333333335</v>
      </c>
      <c r="I22" s="1">
        <f t="shared" si="1"/>
        <v>1.6266666666666667</v>
      </c>
    </row>
    <row r="23" spans="1:9" x14ac:dyDescent="0.2">
      <c r="A23" t="s">
        <v>73</v>
      </c>
      <c r="B23" s="1">
        <v>1.68</v>
      </c>
      <c r="C23" s="1">
        <v>1.9</v>
      </c>
      <c r="D23" s="1">
        <v>1.85</v>
      </c>
      <c r="E23" s="1">
        <v>1.67</v>
      </c>
      <c r="F23" s="1">
        <v>1.52</v>
      </c>
      <c r="G23" s="1">
        <f t="shared" si="2"/>
        <v>1.1052631578947367</v>
      </c>
      <c r="H23" s="1">
        <f t="shared" si="0"/>
        <v>1.1377245508982037</v>
      </c>
      <c r="I23" s="1">
        <f t="shared" si="1"/>
        <v>1.1077844311377247</v>
      </c>
    </row>
    <row r="24" spans="1:9" x14ac:dyDescent="0.2">
      <c r="A24" t="s">
        <v>80</v>
      </c>
      <c r="B24" s="1">
        <v>2.0499999999999998</v>
      </c>
      <c r="C24" s="1">
        <v>0.89800000000000002</v>
      </c>
      <c r="D24" s="1">
        <v>1.47</v>
      </c>
      <c r="E24" s="1">
        <v>0.76400000000000001</v>
      </c>
      <c r="F24" s="1">
        <v>0.69799999999999995</v>
      </c>
      <c r="G24" s="1">
        <f t="shared" si="2"/>
        <v>2.9369627507163325</v>
      </c>
      <c r="H24" s="1">
        <f t="shared" si="0"/>
        <v>1.1753926701570681</v>
      </c>
      <c r="I24" s="1">
        <f t="shared" si="1"/>
        <v>1.9240837696335078</v>
      </c>
    </row>
    <row r="25" spans="1:9" x14ac:dyDescent="0.2">
      <c r="A25" t="s">
        <v>80</v>
      </c>
      <c r="B25" s="1">
        <v>1.1399999999999999</v>
      </c>
      <c r="C25" s="1">
        <v>0.86299999999999999</v>
      </c>
      <c r="D25" s="1">
        <v>1.6</v>
      </c>
      <c r="E25" s="1">
        <v>0.76900000000000002</v>
      </c>
      <c r="F25" s="1">
        <v>0.70199999999999996</v>
      </c>
      <c r="G25" s="1">
        <f t="shared" si="2"/>
        <v>1.6239316239316239</v>
      </c>
      <c r="H25" s="1">
        <f t="shared" si="0"/>
        <v>1.1222366710013003</v>
      </c>
      <c r="I25" s="1">
        <f t="shared" si="1"/>
        <v>2.080624187256177</v>
      </c>
    </row>
    <row r="26" spans="1:9" x14ac:dyDescent="0.2">
      <c r="A26" t="s">
        <v>85</v>
      </c>
      <c r="B26" s="1">
        <v>0.86899999999999999</v>
      </c>
      <c r="C26" s="1">
        <v>0.82299999999999995</v>
      </c>
      <c r="D26" s="1">
        <v>0.88700000000000001</v>
      </c>
      <c r="E26" s="1">
        <v>0.76</v>
      </c>
      <c r="F26" s="1">
        <v>0.69399999999999995</v>
      </c>
      <c r="G26" s="1">
        <f t="shared" si="2"/>
        <v>1.2521613832853027</v>
      </c>
      <c r="H26" s="1">
        <f t="shared" si="0"/>
        <v>1.0828947368421051</v>
      </c>
      <c r="I26" s="1">
        <f t="shared" si="1"/>
        <v>1.1671052631578946</v>
      </c>
    </row>
    <row r="27" spans="1:9" x14ac:dyDescent="0.2">
      <c r="A27" t="s">
        <v>85</v>
      </c>
      <c r="B27" s="1">
        <v>0.80800000000000005</v>
      </c>
      <c r="C27" s="1">
        <v>0.90300000000000002</v>
      </c>
      <c r="D27" s="1">
        <v>1.61</v>
      </c>
      <c r="E27" s="1">
        <v>0.91400000000000003</v>
      </c>
      <c r="F27" s="1">
        <v>0.83499999999999996</v>
      </c>
      <c r="G27" s="1">
        <f t="shared" si="2"/>
        <v>0.96766467065868278</v>
      </c>
      <c r="H27" s="1">
        <f t="shared" si="0"/>
        <v>0.98796498905908092</v>
      </c>
      <c r="I27" s="1">
        <f t="shared" si="1"/>
        <v>1.7614879649890591</v>
      </c>
    </row>
  </sheetData>
  <mergeCells count="6">
    <mergeCell ref="G2:I2"/>
    <mergeCell ref="L3:N3"/>
    <mergeCell ref="O3:Q3"/>
    <mergeCell ref="R3:T3"/>
    <mergeCell ref="B1:F1"/>
    <mergeCell ref="L2:T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1D9C-7B26-4844-8D4F-AAF94C1D5C23}">
  <dimension ref="A1:T27"/>
  <sheetViews>
    <sheetView workbookViewId="0">
      <selection activeCell="K9" sqref="K9:K10"/>
    </sheetView>
  </sheetViews>
  <sheetFormatPr baseColWidth="10" defaultColWidth="11" defaultRowHeight="16" x14ac:dyDescent="0.2"/>
  <cols>
    <col min="1" max="1" width="16.83203125" customWidth="1"/>
    <col min="2" max="2" width="13.6640625" customWidth="1"/>
    <col min="11" max="11" width="22.6640625" customWidth="1"/>
  </cols>
  <sheetData>
    <row r="1" spans="1:20" x14ac:dyDescent="0.2">
      <c r="B1" s="8" t="s">
        <v>6</v>
      </c>
      <c r="C1" s="8"/>
      <c r="D1" s="8"/>
      <c r="E1" s="8"/>
    </row>
    <row r="2" spans="1:20" x14ac:dyDescent="0.2">
      <c r="G2" s="8" t="s">
        <v>673</v>
      </c>
      <c r="H2" s="8"/>
      <c r="I2" s="8"/>
      <c r="L2" s="8" t="s">
        <v>674</v>
      </c>
      <c r="M2" s="8"/>
      <c r="N2" s="8"/>
      <c r="O2" s="8"/>
      <c r="P2" s="8"/>
      <c r="Q2" s="8"/>
      <c r="R2" s="8"/>
      <c r="S2" s="8"/>
      <c r="T2" s="8"/>
    </row>
    <row r="3" spans="1:20" x14ac:dyDescent="0.2">
      <c r="B3" t="s">
        <v>661</v>
      </c>
      <c r="C3" t="s">
        <v>662</v>
      </c>
      <c r="D3" t="s">
        <v>672</v>
      </c>
      <c r="E3" t="s">
        <v>660</v>
      </c>
      <c r="G3" t="s">
        <v>661</v>
      </c>
      <c r="H3" t="s">
        <v>662</v>
      </c>
      <c r="I3" t="s">
        <v>672</v>
      </c>
      <c r="L3" s="8" t="s">
        <v>661</v>
      </c>
      <c r="M3" s="8"/>
      <c r="N3" s="8"/>
      <c r="O3" s="8" t="s">
        <v>662</v>
      </c>
      <c r="P3" s="8"/>
      <c r="Q3" s="8"/>
      <c r="R3" s="8" t="s">
        <v>672</v>
      </c>
      <c r="S3" s="8"/>
      <c r="T3" s="8"/>
    </row>
    <row r="4" spans="1:20" x14ac:dyDescent="0.2">
      <c r="A4" t="s">
        <v>11</v>
      </c>
      <c r="B4" s="1">
        <v>0.8</v>
      </c>
      <c r="C4" s="1">
        <v>0.872</v>
      </c>
      <c r="D4" s="7">
        <v>0.44900000000000001</v>
      </c>
      <c r="E4" s="1">
        <v>0.70599999999999996</v>
      </c>
      <c r="G4" s="1">
        <f>B4/E4</f>
        <v>1.1331444759206799</v>
      </c>
      <c r="H4" s="1">
        <f>C4/E4</f>
        <v>1.2351274787535411</v>
      </c>
      <c r="I4" s="1">
        <f>D4/E4</f>
        <v>0.63597733711048166</v>
      </c>
      <c r="L4" t="s">
        <v>665</v>
      </c>
      <c r="M4" t="s">
        <v>666</v>
      </c>
      <c r="N4" t="s">
        <v>667</v>
      </c>
      <c r="O4" t="s">
        <v>665</v>
      </c>
      <c r="P4" t="s">
        <v>666</v>
      </c>
      <c r="Q4" t="s">
        <v>667</v>
      </c>
      <c r="R4" t="s">
        <v>665</v>
      </c>
      <c r="S4" t="s">
        <v>666</v>
      </c>
      <c r="T4" t="s">
        <v>667</v>
      </c>
    </row>
    <row r="5" spans="1:20" x14ac:dyDescent="0.2">
      <c r="A5" t="s">
        <v>11</v>
      </c>
      <c r="B5" s="1">
        <v>0.76500000000000001</v>
      </c>
      <c r="C5" s="1">
        <v>0.65900000000000003</v>
      </c>
      <c r="D5" s="7">
        <v>0.25900000000000001</v>
      </c>
      <c r="E5" s="1">
        <v>0.79800000000000004</v>
      </c>
      <c r="G5" s="1">
        <f t="shared" ref="G5:G27" si="0">B5/E5</f>
        <v>0.9586466165413533</v>
      </c>
      <c r="H5" s="1">
        <f t="shared" ref="H5:H27" si="1">C5/E5</f>
        <v>0.82581453634085211</v>
      </c>
      <c r="I5" s="1">
        <f t="shared" ref="I5:I27" si="2">D5/E5</f>
        <v>0.32456140350877194</v>
      </c>
      <c r="K5" t="s">
        <v>668</v>
      </c>
      <c r="L5" s="1">
        <f>AVERAGE(G4:G5)</f>
        <v>1.0458955462310167</v>
      </c>
      <c r="M5" s="1">
        <f>AVERAGE(G12:G13)</f>
        <v>1.226904692225149</v>
      </c>
      <c r="N5" s="1">
        <f>AVERAGE(G20:G21)</f>
        <v>1.3729626871845786</v>
      </c>
      <c r="O5" s="1">
        <f>AVERAGE(H4:H5)</f>
        <v>1.0304710075471966</v>
      </c>
      <c r="P5" s="1">
        <f>AVERAGE(H12:H13)</f>
        <v>3.4062530484830749</v>
      </c>
      <c r="Q5" s="1">
        <f>AVERAGE(H20:H21)</f>
        <v>1.9591847990954472</v>
      </c>
      <c r="R5" s="1">
        <f>AVERAGE(I4:I5)</f>
        <v>0.4802693703096268</v>
      </c>
      <c r="S5" s="1">
        <f>AVERAGE(I12:I13)</f>
        <v>2.4499804897083211</v>
      </c>
      <c r="T5" s="1">
        <f>AVERAGE(I20:I21)</f>
        <v>0.78849176801522292</v>
      </c>
    </row>
    <row r="6" spans="1:20" x14ac:dyDescent="0.2">
      <c r="A6" t="s">
        <v>18</v>
      </c>
      <c r="B6" s="1">
        <v>1.53</v>
      </c>
      <c r="C6" s="1">
        <v>1.1499999999999999</v>
      </c>
      <c r="D6" s="7">
        <v>1.02</v>
      </c>
      <c r="E6" s="1">
        <v>0.93799999999999994</v>
      </c>
      <c r="G6" s="1">
        <f t="shared" si="0"/>
        <v>1.631130063965885</v>
      </c>
      <c r="H6" s="1">
        <f t="shared" si="1"/>
        <v>1.2260127931769722</v>
      </c>
      <c r="I6" s="1">
        <f t="shared" si="2"/>
        <v>1.0874200426439233</v>
      </c>
      <c r="K6" t="s">
        <v>669</v>
      </c>
      <c r="L6" s="1">
        <f>AVERAGE(G6:G7)</f>
        <v>1.3076910162349109</v>
      </c>
      <c r="M6" s="1">
        <f>AVERAGE(G14:G15)</f>
        <v>2.3075619173180151</v>
      </c>
      <c r="N6" s="1">
        <f>AVERAGE(G22:G23)</f>
        <v>1.1330453328403098</v>
      </c>
      <c r="O6" s="1">
        <f>AVERAGE(H6:H7)</f>
        <v>1.0657623021002971</v>
      </c>
      <c r="P6" s="1">
        <f>AVERAGE(H14:H15)</f>
        <v>5.8819097843488084</v>
      </c>
      <c r="Q6" s="1">
        <f>AVERAGE(H22:H23)</f>
        <v>2.4123535373877907</v>
      </c>
      <c r="R6" s="1">
        <f>AVERAGE(I6:I7)</f>
        <v>1.0948911236841663</v>
      </c>
      <c r="S6" s="1">
        <f>AVERAGE(I14:I15)</f>
        <v>2.0456257651379604</v>
      </c>
      <c r="T6" s="1">
        <f>AVERAGE(I22:I23)</f>
        <v>0.87644151565074147</v>
      </c>
    </row>
    <row r="7" spans="1:20" x14ac:dyDescent="0.2">
      <c r="A7" t="s">
        <v>18</v>
      </c>
      <c r="B7" s="1">
        <v>1.25</v>
      </c>
      <c r="C7" s="1">
        <v>1.1499999999999999</v>
      </c>
      <c r="D7" s="7">
        <v>1.4</v>
      </c>
      <c r="E7" s="1">
        <v>1.27</v>
      </c>
      <c r="G7" s="1">
        <f t="shared" si="0"/>
        <v>0.98425196850393704</v>
      </c>
      <c r="H7" s="1">
        <f t="shared" si="1"/>
        <v>0.90551181102362199</v>
      </c>
      <c r="I7" s="1">
        <f t="shared" si="2"/>
        <v>1.1023622047244093</v>
      </c>
      <c r="K7" t="s">
        <v>670</v>
      </c>
      <c r="L7" s="1">
        <f>AVERAGE(G8:G9)</f>
        <v>0.6508331741787623</v>
      </c>
      <c r="M7" s="1">
        <f>AVERAGE(G16:G17)</f>
        <v>1.4996253198919789</v>
      </c>
      <c r="N7" s="1">
        <f>AVERAGE(G24:G25)</f>
        <v>0.9976969729550097</v>
      </c>
      <c r="O7" s="1">
        <f>AVERAGE(H8:H9)</f>
        <v>0.68801804812834222</v>
      </c>
      <c r="P7" s="1">
        <f>AVERAGE(H16:H17)</f>
        <v>3.3465366833034058</v>
      </c>
      <c r="Q7" s="1">
        <f>AVERAGE(H24:H25)</f>
        <v>2.0183680151694343</v>
      </c>
      <c r="R7" s="5">
        <f>AVERAGE(I8:I9)</f>
        <v>0.67638464476699767</v>
      </c>
      <c r="S7" s="1">
        <f>AVERAGE(I16:I17)</f>
        <v>1.876320217173074</v>
      </c>
      <c r="T7" s="1">
        <f>AVERAGE(I24:I25)</f>
        <v>1.8501431908592427</v>
      </c>
    </row>
    <row r="8" spans="1:20" x14ac:dyDescent="0.2">
      <c r="A8" t="s">
        <v>25</v>
      </c>
      <c r="B8" s="1">
        <v>0.71699999999999997</v>
      </c>
      <c r="C8" s="1">
        <v>0.67300000000000004</v>
      </c>
      <c r="D8" s="7">
        <v>0.98099999999999998</v>
      </c>
      <c r="E8" s="1">
        <v>0.93500000000000005</v>
      </c>
      <c r="G8" s="1">
        <f t="shared" si="0"/>
        <v>0.76684491978609615</v>
      </c>
      <c r="H8" s="1">
        <f t="shared" si="1"/>
        <v>0.71978609625668455</v>
      </c>
      <c r="I8" s="1">
        <f t="shared" si="2"/>
        <v>1.0491978609625667</v>
      </c>
      <c r="K8" t="s">
        <v>671</v>
      </c>
      <c r="L8" s="1">
        <f>AVERAGE(G10:G11)</f>
        <v>1.2895497026338147</v>
      </c>
      <c r="M8" s="1">
        <f>AVERAGE(G18:G19)</f>
        <v>0.55948062118811526</v>
      </c>
      <c r="N8" s="1">
        <f>AVERAGE(G26:G27)</f>
        <v>0.76646037799733835</v>
      </c>
      <c r="O8" s="1">
        <f>AVERAGE(H10:H11)</f>
        <v>1.1104927782497875</v>
      </c>
      <c r="P8" s="1">
        <f>AVERAGE(H18:H19)</f>
        <v>1.6300594106972162</v>
      </c>
      <c r="Q8" s="1">
        <f>AVERAGE(H26:H27)</f>
        <v>0.96309494138172647</v>
      </c>
      <c r="R8" s="1">
        <f>AVERAGE(I10:I11)</f>
        <v>1.385641461342396</v>
      </c>
      <c r="S8" s="5">
        <f>AVERAGE(I18:I19)</f>
        <v>1.5425491483260201</v>
      </c>
      <c r="T8" s="1">
        <f>AVERAGE(I26:I27)</f>
        <v>2.5400899142710687</v>
      </c>
    </row>
    <row r="9" spans="1:20" x14ac:dyDescent="0.2">
      <c r="A9" t="s">
        <v>25</v>
      </c>
      <c r="B9" s="1">
        <v>0.59899999999999998</v>
      </c>
      <c r="C9" s="1">
        <v>0.73499999999999999</v>
      </c>
      <c r="D9" s="7">
        <v>0.34</v>
      </c>
      <c r="E9" s="1">
        <v>1.1200000000000001</v>
      </c>
      <c r="G9" s="1">
        <f t="shared" si="0"/>
        <v>0.53482142857142845</v>
      </c>
      <c r="H9" s="1">
        <f t="shared" si="1"/>
        <v>0.65624999999999989</v>
      </c>
      <c r="I9" s="1">
        <f t="shared" si="2"/>
        <v>0.30357142857142855</v>
      </c>
      <c r="K9" t="s">
        <v>676</v>
      </c>
      <c r="L9" s="2">
        <f>AVERAGE(L5:L8)</f>
        <v>1.073492359819626</v>
      </c>
      <c r="M9" s="2">
        <f t="shared" ref="M9:Q9" si="3">AVERAGE(M5:M8)</f>
        <v>1.3983931376558145</v>
      </c>
      <c r="N9" s="2">
        <f t="shared" si="3"/>
        <v>1.0675413427443092</v>
      </c>
      <c r="O9" s="3">
        <f>AVERAGE(O5:O8)</f>
        <v>0.97368603400640585</v>
      </c>
      <c r="P9" s="2">
        <f t="shared" si="3"/>
        <v>3.5661897317081261</v>
      </c>
      <c r="Q9" s="2">
        <f t="shared" si="3"/>
        <v>1.8382503232585996</v>
      </c>
      <c r="R9" s="2">
        <f>AVERAGE(R5,R6,R8)</f>
        <v>0.98693398511206298</v>
      </c>
      <c r="S9" s="2">
        <f>AVERAGE(S5:S8)</f>
        <v>1.9786189050863439</v>
      </c>
      <c r="T9" s="3">
        <f>AVERAGE(T5:T8)</f>
        <v>1.513791597199069</v>
      </c>
    </row>
    <row r="10" spans="1:20" x14ac:dyDescent="0.2">
      <c r="A10" t="s">
        <v>32</v>
      </c>
      <c r="B10" s="1">
        <v>1.48</v>
      </c>
      <c r="C10" s="1">
        <v>1.23</v>
      </c>
      <c r="D10" s="7">
        <v>1.64</v>
      </c>
      <c r="E10" s="1">
        <v>1.1000000000000001</v>
      </c>
      <c r="G10" s="1">
        <f t="shared" si="0"/>
        <v>1.3454545454545452</v>
      </c>
      <c r="H10" s="1">
        <f t="shared" si="1"/>
        <v>1.1181818181818182</v>
      </c>
      <c r="I10" s="1">
        <f t="shared" si="2"/>
        <v>1.4909090909090907</v>
      </c>
      <c r="K10" t="s">
        <v>675</v>
      </c>
      <c r="L10">
        <f>STDEV(L5:L8)</f>
        <v>0.306013157330147</v>
      </c>
      <c r="M10">
        <f>STDEV(M5:M8)</f>
        <v>0.72342203492271029</v>
      </c>
      <c r="N10">
        <f t="shared" ref="N10:P10" si="4">STDEV(N5:N8)</f>
        <v>0.25370649294176423</v>
      </c>
      <c r="O10">
        <f t="shared" si="4"/>
        <v>0.1932397955841656</v>
      </c>
      <c r="P10">
        <f t="shared" si="4"/>
        <v>1.7497606680585871</v>
      </c>
      <c r="Q10">
        <f>STDEV(Q5:Q8)</f>
        <v>0.61713287960987862</v>
      </c>
      <c r="R10">
        <f>STDEV(R5,R6,R8)</f>
        <v>0.46223988753867773</v>
      </c>
      <c r="S10">
        <f>STDEV(S5:S8)</f>
        <v>0.37740054630816411</v>
      </c>
      <c r="T10">
        <f>STDEV(T5:T8)</f>
        <v>0.83640014324212342</v>
      </c>
    </row>
    <row r="11" spans="1:20" x14ac:dyDescent="0.2">
      <c r="A11" t="s">
        <v>32</v>
      </c>
      <c r="B11" s="1">
        <v>1.32</v>
      </c>
      <c r="C11" s="1">
        <v>1.18</v>
      </c>
      <c r="D11" s="7">
        <v>1.37</v>
      </c>
      <c r="E11" s="1">
        <v>1.07</v>
      </c>
      <c r="G11" s="1">
        <f t="shared" si="0"/>
        <v>1.233644859813084</v>
      </c>
      <c r="H11" s="1">
        <f t="shared" si="1"/>
        <v>1.1028037383177569</v>
      </c>
      <c r="I11" s="1">
        <f t="shared" si="2"/>
        <v>1.280373831775701</v>
      </c>
    </row>
    <row r="12" spans="1:20" x14ac:dyDescent="0.2">
      <c r="A12" t="s">
        <v>39</v>
      </c>
      <c r="B12" s="1">
        <v>1.06</v>
      </c>
      <c r="C12" s="1">
        <v>2.5</v>
      </c>
      <c r="D12" s="7">
        <v>2.19</v>
      </c>
      <c r="E12" s="1">
        <v>1.02</v>
      </c>
      <c r="G12" s="1">
        <f t="shared" si="0"/>
        <v>1.0392156862745099</v>
      </c>
      <c r="H12" s="1">
        <f t="shared" si="1"/>
        <v>2.4509803921568629</v>
      </c>
      <c r="I12" s="1">
        <f t="shared" si="2"/>
        <v>2.1470588235294117</v>
      </c>
    </row>
    <row r="13" spans="1:20" x14ac:dyDescent="0.2">
      <c r="A13" t="s">
        <v>39</v>
      </c>
      <c r="B13" s="1">
        <v>0.85299999999999998</v>
      </c>
      <c r="C13" s="1">
        <v>2.63</v>
      </c>
      <c r="D13" s="7">
        <v>1.66</v>
      </c>
      <c r="E13" s="1">
        <v>0.60299999999999998</v>
      </c>
      <c r="G13" s="1">
        <f t="shared" si="0"/>
        <v>1.4145936981757878</v>
      </c>
      <c r="H13" s="1">
        <f t="shared" si="1"/>
        <v>4.3615257048092868</v>
      </c>
      <c r="I13" s="1">
        <f t="shared" si="2"/>
        <v>2.7529021558872304</v>
      </c>
    </row>
    <row r="14" spans="1:20" x14ac:dyDescent="0.2">
      <c r="A14" t="s">
        <v>46</v>
      </c>
      <c r="B14" s="1">
        <v>0.70399999999999996</v>
      </c>
      <c r="C14" s="1">
        <v>1.57</v>
      </c>
      <c r="D14" s="7">
        <v>0.71099999999999997</v>
      </c>
      <c r="E14" s="1">
        <v>0.28699999999999998</v>
      </c>
      <c r="G14" s="1">
        <f t="shared" si="0"/>
        <v>2.4529616724738674</v>
      </c>
      <c r="H14" s="1">
        <f t="shared" si="1"/>
        <v>5.4703832752613248</v>
      </c>
      <c r="I14" s="1">
        <f t="shared" si="2"/>
        <v>2.4773519163763065</v>
      </c>
    </row>
    <row r="15" spans="1:20" x14ac:dyDescent="0.2">
      <c r="A15" t="s">
        <v>46</v>
      </c>
      <c r="B15" s="1">
        <v>0.56000000000000005</v>
      </c>
      <c r="C15" s="1">
        <v>1.63</v>
      </c>
      <c r="D15" s="7">
        <v>0.41799999999999998</v>
      </c>
      <c r="E15" s="1">
        <v>0.25900000000000001</v>
      </c>
      <c r="G15" s="1">
        <f t="shared" si="0"/>
        <v>2.1621621621621623</v>
      </c>
      <c r="H15" s="1">
        <f t="shared" si="1"/>
        <v>6.2934362934362928</v>
      </c>
      <c r="I15" s="1">
        <f t="shared" si="2"/>
        <v>1.6138996138996138</v>
      </c>
    </row>
    <row r="16" spans="1:20" x14ac:dyDescent="0.2">
      <c r="A16" t="s">
        <v>53</v>
      </c>
      <c r="B16" s="1">
        <v>1.38</v>
      </c>
      <c r="C16" s="1">
        <v>2.71</v>
      </c>
      <c r="D16" s="7">
        <v>1.83</v>
      </c>
      <c r="E16" s="1">
        <v>1.07</v>
      </c>
      <c r="G16" s="1">
        <f t="shared" si="0"/>
        <v>1.2897196261682242</v>
      </c>
      <c r="H16" s="1">
        <f t="shared" si="1"/>
        <v>2.5327102803738315</v>
      </c>
      <c r="I16" s="1">
        <f t="shared" si="2"/>
        <v>1.7102803738317756</v>
      </c>
    </row>
    <row r="17" spans="1:9" x14ac:dyDescent="0.2">
      <c r="A17" t="s">
        <v>53</v>
      </c>
      <c r="B17" s="1">
        <v>1.1299999999999999</v>
      </c>
      <c r="C17" s="1">
        <v>2.75</v>
      </c>
      <c r="D17" s="7">
        <v>1.35</v>
      </c>
      <c r="E17" s="1">
        <v>0.66100000000000003</v>
      </c>
      <c r="G17" s="1">
        <f t="shared" si="0"/>
        <v>1.7095310136157336</v>
      </c>
      <c r="H17" s="1">
        <f t="shared" si="1"/>
        <v>4.1603630862329801</v>
      </c>
      <c r="I17" s="1">
        <f t="shared" si="2"/>
        <v>2.0423600605143721</v>
      </c>
    </row>
    <row r="18" spans="1:9" x14ac:dyDescent="0.2">
      <c r="A18" t="s">
        <v>60</v>
      </c>
      <c r="B18" s="1">
        <v>0.374</v>
      </c>
      <c r="C18" s="1">
        <v>1.29</v>
      </c>
      <c r="D18" s="7">
        <v>1.47</v>
      </c>
      <c r="E18" s="1">
        <v>0.72099999999999997</v>
      </c>
      <c r="G18" s="1">
        <f t="shared" si="0"/>
        <v>0.51872399445214978</v>
      </c>
      <c r="H18" s="1">
        <f t="shared" si="1"/>
        <v>1.7891816920943135</v>
      </c>
      <c r="I18" s="1">
        <f t="shared" si="2"/>
        <v>2.0388349514563107</v>
      </c>
    </row>
    <row r="19" spans="1:9" x14ac:dyDescent="0.2">
      <c r="A19" t="s">
        <v>60</v>
      </c>
      <c r="B19" s="1">
        <v>0.50600000000000001</v>
      </c>
      <c r="C19" s="1">
        <v>1.24</v>
      </c>
      <c r="D19" s="7">
        <v>0.88200000000000001</v>
      </c>
      <c r="E19" s="1">
        <v>0.84299999999999997</v>
      </c>
      <c r="G19" s="1">
        <f t="shared" si="0"/>
        <v>0.60023724792408073</v>
      </c>
      <c r="H19" s="1">
        <f t="shared" si="1"/>
        <v>1.4709371293001188</v>
      </c>
      <c r="I19" s="1">
        <f t="shared" si="2"/>
        <v>1.0462633451957295</v>
      </c>
    </row>
    <row r="20" spans="1:9" x14ac:dyDescent="0.2">
      <c r="A20" t="s">
        <v>67</v>
      </c>
      <c r="B20" s="1">
        <v>0.50700000000000001</v>
      </c>
      <c r="C20" s="1">
        <v>0.499</v>
      </c>
      <c r="D20" s="7">
        <v>0.47399999999999998</v>
      </c>
      <c r="E20" s="1">
        <v>0.45900000000000002</v>
      </c>
      <c r="G20" s="1">
        <f t="shared" si="0"/>
        <v>1.1045751633986929</v>
      </c>
      <c r="H20" s="1">
        <f t="shared" si="1"/>
        <v>1.0871459694989107</v>
      </c>
      <c r="I20" s="1">
        <f t="shared" si="2"/>
        <v>1.0326797385620914</v>
      </c>
    </row>
    <row r="21" spans="1:9" x14ac:dyDescent="0.2">
      <c r="A21" t="s">
        <v>67</v>
      </c>
      <c r="B21" s="1">
        <v>0.38900000000000001</v>
      </c>
      <c r="C21" s="1">
        <v>0.67100000000000004</v>
      </c>
      <c r="D21" s="7">
        <v>0.129</v>
      </c>
      <c r="E21" s="1">
        <v>0.23699999999999999</v>
      </c>
      <c r="G21" s="1">
        <f t="shared" si="0"/>
        <v>1.6413502109704643</v>
      </c>
      <c r="H21" s="1">
        <f t="shared" si="1"/>
        <v>2.8312236286919834</v>
      </c>
      <c r="I21" s="1">
        <f t="shared" si="2"/>
        <v>0.54430379746835444</v>
      </c>
    </row>
    <row r="22" spans="1:9" x14ac:dyDescent="0.2">
      <c r="A22" t="s">
        <v>73</v>
      </c>
      <c r="B22" s="1">
        <v>0.64</v>
      </c>
      <c r="C22" s="1">
        <v>1.01</v>
      </c>
      <c r="D22" s="6"/>
      <c r="E22" s="1">
        <v>0.499</v>
      </c>
      <c r="G22" s="1">
        <f t="shared" si="0"/>
        <v>1.282565130260521</v>
      </c>
      <c r="H22" s="1">
        <f>C22/E22</f>
        <v>2.0240480961923848</v>
      </c>
      <c r="I22" s="1"/>
    </row>
    <row r="23" spans="1:9" x14ac:dyDescent="0.2">
      <c r="A23" t="s">
        <v>73</v>
      </c>
      <c r="B23" s="1">
        <v>0.59699999999999998</v>
      </c>
      <c r="C23" s="1">
        <v>1.7</v>
      </c>
      <c r="D23" s="7">
        <v>0.53200000000000003</v>
      </c>
      <c r="E23" s="1">
        <v>0.60699999999999998</v>
      </c>
      <c r="G23" s="1">
        <f t="shared" si="0"/>
        <v>0.9835255354200988</v>
      </c>
      <c r="H23" s="1">
        <f t="shared" si="1"/>
        <v>2.8006589785831961</v>
      </c>
      <c r="I23" s="1">
        <f t="shared" si="2"/>
        <v>0.87644151565074147</v>
      </c>
    </row>
    <row r="24" spans="1:9" x14ac:dyDescent="0.2">
      <c r="A24" t="s">
        <v>80</v>
      </c>
      <c r="B24" s="1">
        <v>0.63900000000000001</v>
      </c>
      <c r="C24" s="1">
        <v>1.29</v>
      </c>
      <c r="D24" s="7">
        <v>1.58</v>
      </c>
      <c r="E24" s="1">
        <v>0.52400000000000002</v>
      </c>
      <c r="G24" s="1">
        <f t="shared" si="0"/>
        <v>1.2194656488549618</v>
      </c>
      <c r="H24" s="1">
        <f t="shared" si="1"/>
        <v>2.4618320610687023</v>
      </c>
      <c r="I24" s="1">
        <f t="shared" si="2"/>
        <v>3.0152671755725189</v>
      </c>
    </row>
    <row r="25" spans="1:9" x14ac:dyDescent="0.2">
      <c r="A25" t="s">
        <v>80</v>
      </c>
      <c r="B25" s="1">
        <v>0.60599999999999998</v>
      </c>
      <c r="C25" s="1">
        <v>1.23</v>
      </c>
      <c r="D25" s="7">
        <v>0.53500000000000003</v>
      </c>
      <c r="E25" s="1">
        <v>0.78100000000000003</v>
      </c>
      <c r="G25" s="1">
        <f t="shared" si="0"/>
        <v>0.77592829705505761</v>
      </c>
      <c r="H25" s="1">
        <f t="shared" si="1"/>
        <v>1.5749039692701663</v>
      </c>
      <c r="I25" s="1">
        <f t="shared" si="2"/>
        <v>0.68501920614596667</v>
      </c>
    </row>
    <row r="26" spans="1:9" x14ac:dyDescent="0.2">
      <c r="A26" t="s">
        <v>85</v>
      </c>
      <c r="B26" s="1">
        <v>0.443</v>
      </c>
      <c r="C26" s="1">
        <v>0.57599999999999996</v>
      </c>
      <c r="D26" s="7">
        <v>1.38</v>
      </c>
      <c r="E26" s="1">
        <v>0.63100000000000001</v>
      </c>
      <c r="G26" s="1">
        <f t="shared" si="0"/>
        <v>0.70206022187004757</v>
      </c>
      <c r="H26" s="1">
        <f t="shared" si="1"/>
        <v>0.91283676703645</v>
      </c>
      <c r="I26" s="1">
        <f t="shared" si="2"/>
        <v>2.1870047543581617</v>
      </c>
    </row>
    <row r="27" spans="1:9" x14ac:dyDescent="0.2">
      <c r="A27" t="s">
        <v>85</v>
      </c>
      <c r="B27" s="1">
        <v>0.56000000000000005</v>
      </c>
      <c r="C27" s="1">
        <v>0.68300000000000005</v>
      </c>
      <c r="D27" s="7">
        <v>1.95</v>
      </c>
      <c r="E27" s="1">
        <v>0.67400000000000004</v>
      </c>
      <c r="G27" s="1">
        <f t="shared" si="0"/>
        <v>0.83086053412462912</v>
      </c>
      <c r="H27" s="1">
        <f t="shared" si="1"/>
        <v>1.013353115727003</v>
      </c>
      <c r="I27" s="1">
        <f t="shared" si="2"/>
        <v>2.8931750741839761</v>
      </c>
    </row>
  </sheetData>
  <mergeCells count="6">
    <mergeCell ref="G2:I2"/>
    <mergeCell ref="L3:N3"/>
    <mergeCell ref="O3:Q3"/>
    <mergeCell ref="R3:T3"/>
    <mergeCell ref="B1:E1"/>
    <mergeCell ref="L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302A-B9B9-B142-885E-603EDF8B51C9}">
  <dimension ref="A1:H26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5.33203125" bestFit="1" customWidth="1"/>
    <col min="3" max="3" width="4.33203125" bestFit="1" customWidth="1"/>
    <col min="4" max="4" width="12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255</v>
      </c>
      <c r="C3" t="s">
        <v>10</v>
      </c>
      <c r="D3" t="s">
        <v>11</v>
      </c>
      <c r="E3" t="s">
        <v>12</v>
      </c>
      <c r="F3" t="s">
        <v>169</v>
      </c>
      <c r="G3">
        <v>0</v>
      </c>
    </row>
    <row r="4" spans="1:8" x14ac:dyDescent="0.2">
      <c r="A4" t="s">
        <v>9</v>
      </c>
      <c r="B4">
        <v>255</v>
      </c>
      <c r="C4" t="s">
        <v>14</v>
      </c>
      <c r="D4" t="s">
        <v>11</v>
      </c>
      <c r="E4" t="s">
        <v>15</v>
      </c>
      <c r="F4" t="s">
        <v>170</v>
      </c>
      <c r="G4">
        <v>0</v>
      </c>
    </row>
    <row r="5" spans="1:8" x14ac:dyDescent="0.2">
      <c r="A5" t="s">
        <v>9</v>
      </c>
      <c r="B5">
        <v>128</v>
      </c>
      <c r="C5" t="s">
        <v>17</v>
      </c>
      <c r="D5" t="s">
        <v>18</v>
      </c>
      <c r="E5" t="s">
        <v>19</v>
      </c>
      <c r="F5" t="s">
        <v>171</v>
      </c>
      <c r="G5">
        <v>1</v>
      </c>
    </row>
    <row r="6" spans="1:8" x14ac:dyDescent="0.2">
      <c r="A6" t="s">
        <v>9</v>
      </c>
      <c r="B6">
        <v>128</v>
      </c>
      <c r="C6" t="s">
        <v>21</v>
      </c>
      <c r="D6" t="s">
        <v>18</v>
      </c>
      <c r="E6" t="s">
        <v>22</v>
      </c>
      <c r="F6" t="s">
        <v>58</v>
      </c>
      <c r="G6">
        <v>1</v>
      </c>
    </row>
    <row r="7" spans="1:8" x14ac:dyDescent="0.2">
      <c r="A7" t="s">
        <v>9</v>
      </c>
      <c r="B7">
        <v>128</v>
      </c>
      <c r="C7" t="s">
        <v>24</v>
      </c>
      <c r="D7" t="s">
        <v>25</v>
      </c>
      <c r="E7" t="s">
        <v>26</v>
      </c>
      <c r="F7" t="s">
        <v>172</v>
      </c>
      <c r="G7">
        <v>1</v>
      </c>
    </row>
    <row r="8" spans="1:8" x14ac:dyDescent="0.2">
      <c r="A8" t="s">
        <v>9</v>
      </c>
      <c r="B8">
        <v>128</v>
      </c>
      <c r="C8" t="s">
        <v>28</v>
      </c>
      <c r="D8" t="s">
        <v>25</v>
      </c>
      <c r="E8" t="s">
        <v>29</v>
      </c>
      <c r="F8" t="s">
        <v>58</v>
      </c>
      <c r="G8">
        <v>1</v>
      </c>
    </row>
    <row r="9" spans="1:8" x14ac:dyDescent="0.2">
      <c r="A9" t="s">
        <v>9</v>
      </c>
      <c r="B9">
        <v>128</v>
      </c>
      <c r="C9" t="s">
        <v>31</v>
      </c>
      <c r="D9" t="s">
        <v>32</v>
      </c>
      <c r="E9" t="s">
        <v>33</v>
      </c>
      <c r="F9" t="s">
        <v>173</v>
      </c>
      <c r="G9">
        <v>1</v>
      </c>
    </row>
    <row r="10" spans="1:8" x14ac:dyDescent="0.2">
      <c r="A10" t="s">
        <v>9</v>
      </c>
      <c r="B10">
        <v>128</v>
      </c>
      <c r="C10" t="s">
        <v>35</v>
      </c>
      <c r="D10" t="s">
        <v>32</v>
      </c>
      <c r="E10" t="s">
        <v>36</v>
      </c>
      <c r="F10" t="s">
        <v>174</v>
      </c>
      <c r="G10">
        <v>1</v>
      </c>
    </row>
    <row r="11" spans="1:8" x14ac:dyDescent="0.2">
      <c r="A11" t="s">
        <v>9</v>
      </c>
      <c r="B11">
        <v>255</v>
      </c>
      <c r="C11" t="s">
        <v>38</v>
      </c>
      <c r="D11" t="s">
        <v>39</v>
      </c>
      <c r="E11" t="s">
        <v>40</v>
      </c>
      <c r="F11" t="s">
        <v>175</v>
      </c>
      <c r="G11">
        <v>0</v>
      </c>
    </row>
    <row r="12" spans="1:8" x14ac:dyDescent="0.2">
      <c r="A12" t="s">
        <v>9</v>
      </c>
      <c r="B12">
        <v>255</v>
      </c>
      <c r="C12" t="s">
        <v>42</v>
      </c>
      <c r="D12" t="s">
        <v>39</v>
      </c>
      <c r="E12" t="s">
        <v>43</v>
      </c>
      <c r="F12" t="s">
        <v>176</v>
      </c>
      <c r="G12">
        <v>0</v>
      </c>
    </row>
    <row r="13" spans="1:8" x14ac:dyDescent="0.2">
      <c r="A13" t="s">
        <v>9</v>
      </c>
      <c r="B13">
        <v>255</v>
      </c>
      <c r="C13" t="s">
        <v>45</v>
      </c>
      <c r="D13" t="s">
        <v>46</v>
      </c>
      <c r="E13" t="s">
        <v>47</v>
      </c>
      <c r="F13" t="s">
        <v>177</v>
      </c>
      <c r="G13">
        <v>0</v>
      </c>
    </row>
    <row r="14" spans="1:8" x14ac:dyDescent="0.2">
      <c r="A14" t="s">
        <v>9</v>
      </c>
      <c r="B14">
        <v>255</v>
      </c>
      <c r="C14" t="s">
        <v>49</v>
      </c>
      <c r="D14" t="s">
        <v>46</v>
      </c>
      <c r="E14" t="s">
        <v>50</v>
      </c>
      <c r="F14" t="s">
        <v>178</v>
      </c>
      <c r="G14">
        <v>0</v>
      </c>
    </row>
    <row r="15" spans="1:8" x14ac:dyDescent="0.2">
      <c r="A15" t="s">
        <v>9</v>
      </c>
      <c r="B15">
        <v>255</v>
      </c>
      <c r="C15" t="s">
        <v>52</v>
      </c>
      <c r="D15" t="s">
        <v>53</v>
      </c>
      <c r="E15" t="s">
        <v>54</v>
      </c>
      <c r="F15" t="s">
        <v>179</v>
      </c>
      <c r="G15">
        <v>0</v>
      </c>
    </row>
    <row r="16" spans="1:8" x14ac:dyDescent="0.2">
      <c r="A16" t="s">
        <v>9</v>
      </c>
      <c r="B16">
        <v>255</v>
      </c>
      <c r="C16" t="s">
        <v>56</v>
      </c>
      <c r="D16" t="s">
        <v>53</v>
      </c>
      <c r="E16" t="s">
        <v>57</v>
      </c>
      <c r="F16" t="s">
        <v>180</v>
      </c>
      <c r="G16">
        <v>0</v>
      </c>
    </row>
    <row r="17" spans="1:7" x14ac:dyDescent="0.2">
      <c r="A17" t="s">
        <v>9</v>
      </c>
      <c r="B17">
        <v>255</v>
      </c>
      <c r="C17" t="s">
        <v>59</v>
      </c>
      <c r="D17" t="s">
        <v>60</v>
      </c>
      <c r="E17" t="s">
        <v>61</v>
      </c>
      <c r="F17" t="s">
        <v>181</v>
      </c>
      <c r="G17">
        <v>0</v>
      </c>
    </row>
    <row r="18" spans="1:7" x14ac:dyDescent="0.2">
      <c r="A18" t="s">
        <v>9</v>
      </c>
      <c r="B18">
        <v>255</v>
      </c>
      <c r="C18" t="s">
        <v>63</v>
      </c>
      <c r="D18" t="s">
        <v>60</v>
      </c>
      <c r="E18" t="s">
        <v>64</v>
      </c>
      <c r="F18" t="s">
        <v>124</v>
      </c>
      <c r="G18">
        <v>0</v>
      </c>
    </row>
    <row r="19" spans="1:7" x14ac:dyDescent="0.2">
      <c r="A19" t="s">
        <v>9</v>
      </c>
      <c r="B19">
        <v>255</v>
      </c>
      <c r="C19" t="s">
        <v>66</v>
      </c>
      <c r="D19" t="s">
        <v>67</v>
      </c>
      <c r="E19" t="s">
        <v>68</v>
      </c>
      <c r="F19" t="s">
        <v>157</v>
      </c>
      <c r="G19">
        <v>0</v>
      </c>
    </row>
    <row r="20" spans="1:7" x14ac:dyDescent="0.2">
      <c r="A20" t="s">
        <v>9</v>
      </c>
      <c r="B20">
        <v>255</v>
      </c>
      <c r="C20" t="s">
        <v>69</v>
      </c>
      <c r="D20" t="s">
        <v>67</v>
      </c>
      <c r="E20" t="s">
        <v>70</v>
      </c>
      <c r="F20" t="s">
        <v>182</v>
      </c>
      <c r="G20">
        <v>0</v>
      </c>
    </row>
    <row r="21" spans="1:7" x14ac:dyDescent="0.2">
      <c r="A21" t="s">
        <v>9</v>
      </c>
      <c r="B21">
        <v>255</v>
      </c>
      <c r="C21" t="s">
        <v>72</v>
      </c>
      <c r="D21" t="s">
        <v>73</v>
      </c>
      <c r="E21" t="s">
        <v>74</v>
      </c>
      <c r="F21" t="s">
        <v>183</v>
      </c>
      <c r="G21">
        <v>0</v>
      </c>
    </row>
    <row r="22" spans="1:7" x14ac:dyDescent="0.2">
      <c r="A22" t="s">
        <v>9</v>
      </c>
      <c r="B22">
        <v>255</v>
      </c>
      <c r="C22" t="s">
        <v>76</v>
      </c>
      <c r="D22" t="s">
        <v>73</v>
      </c>
      <c r="E22" t="s">
        <v>77</v>
      </c>
      <c r="F22" t="s">
        <v>184</v>
      </c>
      <c r="G22">
        <v>0</v>
      </c>
    </row>
    <row r="23" spans="1:7" x14ac:dyDescent="0.2">
      <c r="A23" t="s">
        <v>9</v>
      </c>
      <c r="B23">
        <v>255</v>
      </c>
      <c r="C23" t="s">
        <v>79</v>
      </c>
      <c r="D23" t="s">
        <v>80</v>
      </c>
      <c r="E23" t="s">
        <v>81</v>
      </c>
      <c r="F23" t="s">
        <v>185</v>
      </c>
      <c r="G23">
        <v>0</v>
      </c>
    </row>
    <row r="24" spans="1:7" x14ac:dyDescent="0.2">
      <c r="A24" t="s">
        <v>9</v>
      </c>
      <c r="B24">
        <v>255</v>
      </c>
      <c r="C24" t="s">
        <v>83</v>
      </c>
      <c r="D24" t="s">
        <v>80</v>
      </c>
      <c r="E24" t="s">
        <v>22</v>
      </c>
      <c r="F24" t="s">
        <v>58</v>
      </c>
      <c r="G24">
        <v>0</v>
      </c>
    </row>
    <row r="25" spans="1:7" x14ac:dyDescent="0.2">
      <c r="A25" t="s">
        <v>9</v>
      </c>
      <c r="B25">
        <v>255</v>
      </c>
      <c r="C25" t="s">
        <v>84</v>
      </c>
      <c r="D25" t="s">
        <v>85</v>
      </c>
      <c r="E25" t="s">
        <v>47</v>
      </c>
      <c r="F25" t="s">
        <v>186</v>
      </c>
      <c r="G25">
        <v>0</v>
      </c>
    </row>
    <row r="26" spans="1:7" x14ac:dyDescent="0.2">
      <c r="A26" t="s">
        <v>9</v>
      </c>
      <c r="B26">
        <v>255</v>
      </c>
      <c r="C26" t="s">
        <v>87</v>
      </c>
      <c r="D26" t="s">
        <v>85</v>
      </c>
      <c r="E26" t="s">
        <v>88</v>
      </c>
      <c r="F26" t="s">
        <v>187</v>
      </c>
      <c r="G2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626D-246A-0045-B545-C091AD677FCE}">
  <dimension ref="A1:H30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33203125" bestFit="1" customWidth="1"/>
    <col min="4" max="4" width="12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188</v>
      </c>
      <c r="D3" t="s">
        <v>11</v>
      </c>
      <c r="E3" t="s">
        <v>189</v>
      </c>
      <c r="F3" t="s">
        <v>190</v>
      </c>
      <c r="G3">
        <v>1</v>
      </c>
    </row>
    <row r="4" spans="1:8" x14ac:dyDescent="0.2">
      <c r="A4" t="s">
        <v>9</v>
      </c>
      <c r="B4">
        <v>128</v>
      </c>
      <c r="C4" t="s">
        <v>191</v>
      </c>
      <c r="D4" t="s">
        <v>11</v>
      </c>
      <c r="E4" t="s">
        <v>192</v>
      </c>
      <c r="F4" t="s">
        <v>193</v>
      </c>
      <c r="G4">
        <v>1</v>
      </c>
    </row>
    <row r="5" spans="1:8" x14ac:dyDescent="0.2">
      <c r="A5" t="s">
        <v>9</v>
      </c>
      <c r="B5">
        <v>128</v>
      </c>
      <c r="C5" t="s">
        <v>194</v>
      </c>
      <c r="D5" t="s">
        <v>18</v>
      </c>
      <c r="E5" t="s">
        <v>195</v>
      </c>
      <c r="F5" t="s">
        <v>196</v>
      </c>
      <c r="G5">
        <v>1</v>
      </c>
    </row>
    <row r="6" spans="1:8" x14ac:dyDescent="0.2">
      <c r="A6" t="s">
        <v>9</v>
      </c>
      <c r="B6">
        <v>128</v>
      </c>
      <c r="C6" t="s">
        <v>197</v>
      </c>
      <c r="D6" t="s">
        <v>18</v>
      </c>
      <c r="E6" t="s">
        <v>198</v>
      </c>
      <c r="F6" t="s">
        <v>78</v>
      </c>
      <c r="G6">
        <v>1</v>
      </c>
    </row>
    <row r="7" spans="1:8" x14ac:dyDescent="0.2">
      <c r="A7" t="s">
        <v>9</v>
      </c>
      <c r="B7">
        <v>128</v>
      </c>
      <c r="C7" t="s">
        <v>199</v>
      </c>
      <c r="D7" t="s">
        <v>25</v>
      </c>
      <c r="E7" t="s">
        <v>200</v>
      </c>
      <c r="F7" t="s">
        <v>62</v>
      </c>
      <c r="G7">
        <v>1</v>
      </c>
    </row>
    <row r="8" spans="1:8" x14ac:dyDescent="0.2">
      <c r="A8" t="s">
        <v>9</v>
      </c>
      <c r="B8">
        <v>128</v>
      </c>
      <c r="C8" t="s">
        <v>201</v>
      </c>
      <c r="D8" t="s">
        <v>25</v>
      </c>
      <c r="E8" t="s">
        <v>202</v>
      </c>
      <c r="F8" t="s">
        <v>203</v>
      </c>
      <c r="G8">
        <v>1</v>
      </c>
    </row>
    <row r="9" spans="1:8" x14ac:dyDescent="0.2">
      <c r="A9" t="s">
        <v>9</v>
      </c>
      <c r="B9">
        <v>128</v>
      </c>
      <c r="C9" t="s">
        <v>204</v>
      </c>
      <c r="D9" t="s">
        <v>32</v>
      </c>
      <c r="E9" t="s">
        <v>205</v>
      </c>
      <c r="F9" t="s">
        <v>206</v>
      </c>
      <c r="G9">
        <v>1</v>
      </c>
    </row>
    <row r="10" spans="1:8" x14ac:dyDescent="0.2">
      <c r="A10" t="s">
        <v>9</v>
      </c>
      <c r="B10">
        <v>128</v>
      </c>
      <c r="C10" t="s">
        <v>207</v>
      </c>
      <c r="D10" t="s">
        <v>32</v>
      </c>
      <c r="E10" t="s">
        <v>208</v>
      </c>
      <c r="F10" t="s">
        <v>170</v>
      </c>
      <c r="G10">
        <v>1</v>
      </c>
    </row>
    <row r="11" spans="1:8" x14ac:dyDescent="0.2">
      <c r="A11" t="s">
        <v>9</v>
      </c>
      <c r="B11">
        <v>255</v>
      </c>
      <c r="C11" t="s">
        <v>209</v>
      </c>
      <c r="D11" t="s">
        <v>39</v>
      </c>
      <c r="E11" t="s">
        <v>210</v>
      </c>
      <c r="F11" t="s">
        <v>211</v>
      </c>
      <c r="G11">
        <v>0</v>
      </c>
    </row>
    <row r="12" spans="1:8" x14ac:dyDescent="0.2">
      <c r="A12" t="s">
        <v>9</v>
      </c>
      <c r="B12">
        <v>255</v>
      </c>
      <c r="C12" t="s">
        <v>212</v>
      </c>
      <c r="D12" t="s">
        <v>39</v>
      </c>
      <c r="E12" t="s">
        <v>213</v>
      </c>
      <c r="F12" t="s">
        <v>214</v>
      </c>
      <c r="G12">
        <v>0</v>
      </c>
    </row>
    <row r="13" spans="1:8" x14ac:dyDescent="0.2">
      <c r="A13" t="s">
        <v>9</v>
      </c>
      <c r="B13">
        <v>255</v>
      </c>
      <c r="C13" t="s">
        <v>215</v>
      </c>
      <c r="D13" t="s">
        <v>46</v>
      </c>
      <c r="E13" t="s">
        <v>216</v>
      </c>
      <c r="F13" t="s">
        <v>217</v>
      </c>
      <c r="G13">
        <v>0</v>
      </c>
    </row>
    <row r="14" spans="1:8" x14ac:dyDescent="0.2">
      <c r="A14" t="s">
        <v>9</v>
      </c>
      <c r="B14">
        <v>255</v>
      </c>
      <c r="C14" t="s">
        <v>218</v>
      </c>
      <c r="D14" t="s">
        <v>46</v>
      </c>
      <c r="E14" t="s">
        <v>205</v>
      </c>
      <c r="F14" t="s">
        <v>219</v>
      </c>
      <c r="G14">
        <v>0</v>
      </c>
    </row>
    <row r="15" spans="1:8" x14ac:dyDescent="0.2">
      <c r="A15" t="s">
        <v>9</v>
      </c>
      <c r="B15">
        <v>255</v>
      </c>
      <c r="C15" t="s">
        <v>220</v>
      </c>
      <c r="D15" t="s">
        <v>53</v>
      </c>
      <c r="E15" t="s">
        <v>221</v>
      </c>
      <c r="F15" t="s">
        <v>222</v>
      </c>
      <c r="G15">
        <v>0</v>
      </c>
    </row>
    <row r="16" spans="1:8" x14ac:dyDescent="0.2">
      <c r="A16" t="s">
        <v>9</v>
      </c>
      <c r="B16">
        <v>255</v>
      </c>
      <c r="C16" t="s">
        <v>223</v>
      </c>
      <c r="D16" t="s">
        <v>53</v>
      </c>
      <c r="E16" t="s">
        <v>224</v>
      </c>
      <c r="F16" t="s">
        <v>225</v>
      </c>
      <c r="G16">
        <v>0</v>
      </c>
    </row>
    <row r="17" spans="1:7" x14ac:dyDescent="0.2">
      <c r="A17" t="s">
        <v>9</v>
      </c>
      <c r="B17">
        <v>255</v>
      </c>
      <c r="C17" t="s">
        <v>226</v>
      </c>
      <c r="D17" t="s">
        <v>60</v>
      </c>
      <c r="E17" t="s">
        <v>227</v>
      </c>
      <c r="F17" t="s">
        <v>228</v>
      </c>
      <c r="G17">
        <v>0</v>
      </c>
    </row>
    <row r="18" spans="1:7" x14ac:dyDescent="0.2">
      <c r="A18" t="s">
        <v>9</v>
      </c>
      <c r="B18">
        <v>255</v>
      </c>
      <c r="C18" t="s">
        <v>229</v>
      </c>
      <c r="D18" t="s">
        <v>60</v>
      </c>
      <c r="E18" t="s">
        <v>230</v>
      </c>
      <c r="F18" t="s">
        <v>231</v>
      </c>
      <c r="G18">
        <v>0</v>
      </c>
    </row>
    <row r="19" spans="1:7" x14ac:dyDescent="0.2">
      <c r="A19" t="s">
        <v>9</v>
      </c>
      <c r="B19">
        <v>255</v>
      </c>
      <c r="C19" t="s">
        <v>232</v>
      </c>
      <c r="D19" t="s">
        <v>67</v>
      </c>
      <c r="E19" t="s">
        <v>233</v>
      </c>
      <c r="F19" t="s">
        <v>234</v>
      </c>
      <c r="G19">
        <v>0</v>
      </c>
    </row>
    <row r="20" spans="1:7" x14ac:dyDescent="0.2">
      <c r="A20" t="s">
        <v>9</v>
      </c>
      <c r="B20">
        <v>255</v>
      </c>
      <c r="C20" t="s">
        <v>235</v>
      </c>
      <c r="D20" t="s">
        <v>67</v>
      </c>
      <c r="E20" t="s">
        <v>236</v>
      </c>
      <c r="F20" t="s">
        <v>237</v>
      </c>
      <c r="G20">
        <v>0</v>
      </c>
    </row>
    <row r="21" spans="1:7" x14ac:dyDescent="0.2">
      <c r="A21" t="s">
        <v>9</v>
      </c>
      <c r="B21">
        <v>255</v>
      </c>
      <c r="C21" t="s">
        <v>238</v>
      </c>
      <c r="D21" t="s">
        <v>73</v>
      </c>
      <c r="E21" t="s">
        <v>239</v>
      </c>
      <c r="F21" t="s">
        <v>240</v>
      </c>
      <c r="G21">
        <v>0</v>
      </c>
    </row>
    <row r="22" spans="1:7" x14ac:dyDescent="0.2">
      <c r="A22" t="s">
        <v>9</v>
      </c>
      <c r="B22">
        <v>255</v>
      </c>
      <c r="C22" t="s">
        <v>241</v>
      </c>
      <c r="D22" t="s">
        <v>73</v>
      </c>
      <c r="E22" t="s">
        <v>242</v>
      </c>
      <c r="F22" t="s">
        <v>82</v>
      </c>
      <c r="G22">
        <v>0</v>
      </c>
    </row>
    <row r="23" spans="1:7" x14ac:dyDescent="0.2">
      <c r="A23" t="s">
        <v>9</v>
      </c>
      <c r="B23">
        <v>255</v>
      </c>
      <c r="C23" t="s">
        <v>243</v>
      </c>
      <c r="D23" t="s">
        <v>80</v>
      </c>
      <c r="E23" t="s">
        <v>244</v>
      </c>
      <c r="F23" t="s">
        <v>245</v>
      </c>
      <c r="G23">
        <v>0</v>
      </c>
    </row>
    <row r="24" spans="1:7" x14ac:dyDescent="0.2">
      <c r="A24" t="s">
        <v>9</v>
      </c>
      <c r="B24">
        <v>255</v>
      </c>
      <c r="C24" t="s">
        <v>246</v>
      </c>
      <c r="D24" t="s">
        <v>80</v>
      </c>
      <c r="E24" t="s">
        <v>205</v>
      </c>
      <c r="F24" t="s">
        <v>247</v>
      </c>
      <c r="G24">
        <v>0</v>
      </c>
    </row>
    <row r="25" spans="1:7" x14ac:dyDescent="0.2">
      <c r="A25" t="s">
        <v>9</v>
      </c>
      <c r="B25">
        <v>255</v>
      </c>
      <c r="C25" t="s">
        <v>248</v>
      </c>
      <c r="D25" t="s">
        <v>85</v>
      </c>
      <c r="E25" t="s">
        <v>249</v>
      </c>
      <c r="F25" t="s">
        <v>250</v>
      </c>
      <c r="G25">
        <v>0</v>
      </c>
    </row>
    <row r="26" spans="1:7" x14ac:dyDescent="0.2">
      <c r="A26" t="s">
        <v>9</v>
      </c>
      <c r="B26">
        <v>255</v>
      </c>
      <c r="C26" t="s">
        <v>251</v>
      </c>
      <c r="D26" t="s">
        <v>85</v>
      </c>
      <c r="E26" t="s">
        <v>252</v>
      </c>
      <c r="F26" t="s">
        <v>253</v>
      </c>
      <c r="G26">
        <v>0</v>
      </c>
    </row>
    <row r="27" spans="1:7" x14ac:dyDescent="0.2">
      <c r="A27" t="s">
        <v>9</v>
      </c>
      <c r="B27">
        <v>65280</v>
      </c>
      <c r="C27" t="s">
        <v>254</v>
      </c>
      <c r="D27" t="s">
        <v>164</v>
      </c>
      <c r="G27">
        <v>0</v>
      </c>
    </row>
    <row r="28" spans="1:7" x14ac:dyDescent="0.2">
      <c r="A28" t="s">
        <v>9</v>
      </c>
      <c r="B28">
        <v>255</v>
      </c>
      <c r="C28" t="s">
        <v>255</v>
      </c>
      <c r="D28" t="s">
        <v>164</v>
      </c>
      <c r="E28" t="s">
        <v>256</v>
      </c>
      <c r="F28" t="s">
        <v>257</v>
      </c>
      <c r="G28">
        <v>0</v>
      </c>
    </row>
    <row r="29" spans="1:7" x14ac:dyDescent="0.2">
      <c r="A29" t="s">
        <v>9</v>
      </c>
      <c r="B29">
        <v>65280</v>
      </c>
      <c r="C29" t="s">
        <v>258</v>
      </c>
      <c r="D29" t="s">
        <v>167</v>
      </c>
      <c r="G29">
        <v>0</v>
      </c>
    </row>
    <row r="30" spans="1:7" x14ac:dyDescent="0.2">
      <c r="A30" t="s">
        <v>9</v>
      </c>
      <c r="B30">
        <v>65280</v>
      </c>
      <c r="C30" t="s">
        <v>259</v>
      </c>
      <c r="D30" t="s">
        <v>167</v>
      </c>
      <c r="G3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1D77-C232-9048-B9FB-E7C8F0F2A3AD}">
  <dimension ref="A1:H30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1640625" bestFit="1" customWidth="1"/>
    <col min="4" max="4" width="12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260</v>
      </c>
      <c r="D3" t="s">
        <v>11</v>
      </c>
      <c r="E3" t="s">
        <v>261</v>
      </c>
      <c r="F3" t="s">
        <v>262</v>
      </c>
      <c r="G3">
        <v>1</v>
      </c>
    </row>
    <row r="4" spans="1:8" x14ac:dyDescent="0.2">
      <c r="A4" t="s">
        <v>9</v>
      </c>
      <c r="B4">
        <v>128</v>
      </c>
      <c r="C4" t="s">
        <v>263</v>
      </c>
      <c r="D4" t="s">
        <v>11</v>
      </c>
      <c r="E4" t="s">
        <v>264</v>
      </c>
      <c r="F4" t="s">
        <v>265</v>
      </c>
      <c r="G4">
        <v>1</v>
      </c>
    </row>
    <row r="5" spans="1:8" x14ac:dyDescent="0.2">
      <c r="A5" t="s">
        <v>9</v>
      </c>
      <c r="B5">
        <v>128</v>
      </c>
      <c r="C5" t="s">
        <v>266</v>
      </c>
      <c r="D5" t="s">
        <v>18</v>
      </c>
      <c r="E5" t="s">
        <v>267</v>
      </c>
      <c r="F5" t="s">
        <v>13</v>
      </c>
      <c r="G5">
        <v>1</v>
      </c>
    </row>
    <row r="6" spans="1:8" x14ac:dyDescent="0.2">
      <c r="A6" t="s">
        <v>9</v>
      </c>
      <c r="B6">
        <v>128</v>
      </c>
      <c r="C6" t="s">
        <v>268</v>
      </c>
      <c r="D6" t="s">
        <v>18</v>
      </c>
      <c r="E6" t="s">
        <v>269</v>
      </c>
      <c r="F6" t="s">
        <v>270</v>
      </c>
      <c r="G6">
        <v>1</v>
      </c>
    </row>
    <row r="7" spans="1:8" x14ac:dyDescent="0.2">
      <c r="A7" t="s">
        <v>9</v>
      </c>
      <c r="B7">
        <v>128</v>
      </c>
      <c r="C7" t="s">
        <v>271</v>
      </c>
      <c r="D7" t="s">
        <v>25</v>
      </c>
      <c r="E7" t="s">
        <v>272</v>
      </c>
      <c r="F7" t="s">
        <v>181</v>
      </c>
      <c r="G7">
        <v>1</v>
      </c>
    </row>
    <row r="8" spans="1:8" x14ac:dyDescent="0.2">
      <c r="A8" t="s">
        <v>9</v>
      </c>
      <c r="B8">
        <v>128</v>
      </c>
      <c r="C8" t="s">
        <v>273</v>
      </c>
      <c r="D8" t="s">
        <v>25</v>
      </c>
      <c r="E8" t="s">
        <v>274</v>
      </c>
      <c r="F8" t="s">
        <v>275</v>
      </c>
      <c r="G8">
        <v>1</v>
      </c>
    </row>
    <row r="9" spans="1:8" x14ac:dyDescent="0.2">
      <c r="A9" t="s">
        <v>9</v>
      </c>
      <c r="B9">
        <v>128</v>
      </c>
      <c r="C9" t="s">
        <v>276</v>
      </c>
      <c r="D9" t="s">
        <v>32</v>
      </c>
      <c r="E9" t="s">
        <v>277</v>
      </c>
      <c r="F9" t="s">
        <v>278</v>
      </c>
      <c r="G9">
        <v>1</v>
      </c>
    </row>
    <row r="10" spans="1:8" x14ac:dyDescent="0.2">
      <c r="A10" t="s">
        <v>9</v>
      </c>
      <c r="B10">
        <v>128</v>
      </c>
      <c r="C10" t="s">
        <v>279</v>
      </c>
      <c r="D10" t="s">
        <v>32</v>
      </c>
      <c r="E10" t="s">
        <v>280</v>
      </c>
      <c r="F10" t="s">
        <v>281</v>
      </c>
      <c r="G10">
        <v>1</v>
      </c>
    </row>
    <row r="11" spans="1:8" x14ac:dyDescent="0.2">
      <c r="A11" t="s">
        <v>9</v>
      </c>
      <c r="B11">
        <v>255</v>
      </c>
      <c r="C11" t="s">
        <v>282</v>
      </c>
      <c r="D11" t="s">
        <v>39</v>
      </c>
      <c r="E11" t="s">
        <v>283</v>
      </c>
      <c r="F11" t="s">
        <v>284</v>
      </c>
      <c r="G11">
        <v>0</v>
      </c>
    </row>
    <row r="12" spans="1:8" x14ac:dyDescent="0.2">
      <c r="A12" t="s">
        <v>9</v>
      </c>
      <c r="B12">
        <v>255</v>
      </c>
      <c r="C12" t="s">
        <v>285</v>
      </c>
      <c r="D12" t="s">
        <v>39</v>
      </c>
      <c r="E12" t="s">
        <v>286</v>
      </c>
      <c r="F12" t="s">
        <v>287</v>
      </c>
      <c r="G12">
        <v>0</v>
      </c>
    </row>
    <row r="13" spans="1:8" x14ac:dyDescent="0.2">
      <c r="A13" t="s">
        <v>9</v>
      </c>
      <c r="B13">
        <v>255</v>
      </c>
      <c r="C13" t="s">
        <v>288</v>
      </c>
      <c r="D13" t="s">
        <v>46</v>
      </c>
      <c r="E13" t="s">
        <v>289</v>
      </c>
      <c r="F13" t="s">
        <v>290</v>
      </c>
      <c r="G13">
        <v>0</v>
      </c>
    </row>
    <row r="14" spans="1:8" x14ac:dyDescent="0.2">
      <c r="A14" t="s">
        <v>9</v>
      </c>
      <c r="B14">
        <v>255</v>
      </c>
      <c r="C14" t="s">
        <v>291</v>
      </c>
      <c r="D14" t="s">
        <v>46</v>
      </c>
      <c r="E14" t="s">
        <v>292</v>
      </c>
      <c r="F14" t="s">
        <v>293</v>
      </c>
      <c r="G14">
        <v>0</v>
      </c>
    </row>
    <row r="15" spans="1:8" x14ac:dyDescent="0.2">
      <c r="A15" t="s">
        <v>9</v>
      </c>
      <c r="B15">
        <v>255</v>
      </c>
      <c r="C15" t="s">
        <v>294</v>
      </c>
      <c r="D15" t="s">
        <v>53</v>
      </c>
      <c r="E15" t="s">
        <v>295</v>
      </c>
      <c r="F15" t="s">
        <v>296</v>
      </c>
      <c r="G15">
        <v>0</v>
      </c>
    </row>
    <row r="16" spans="1:8" x14ac:dyDescent="0.2">
      <c r="A16" t="s">
        <v>9</v>
      </c>
      <c r="B16">
        <v>255</v>
      </c>
      <c r="C16" t="s">
        <v>297</v>
      </c>
      <c r="D16" t="s">
        <v>53</v>
      </c>
      <c r="E16" t="s">
        <v>269</v>
      </c>
      <c r="F16" t="s">
        <v>270</v>
      </c>
      <c r="G16">
        <v>0</v>
      </c>
    </row>
    <row r="17" spans="1:7" x14ac:dyDescent="0.2">
      <c r="A17" t="s">
        <v>9</v>
      </c>
      <c r="B17">
        <v>255</v>
      </c>
      <c r="C17" t="s">
        <v>298</v>
      </c>
      <c r="D17" t="s">
        <v>60</v>
      </c>
      <c r="E17" t="s">
        <v>299</v>
      </c>
      <c r="F17" t="s">
        <v>300</v>
      </c>
      <c r="G17">
        <v>0</v>
      </c>
    </row>
    <row r="18" spans="1:7" x14ac:dyDescent="0.2">
      <c r="A18" t="s">
        <v>9</v>
      </c>
      <c r="B18">
        <v>255</v>
      </c>
      <c r="C18" t="s">
        <v>301</v>
      </c>
      <c r="D18" t="s">
        <v>60</v>
      </c>
      <c r="E18" t="s">
        <v>302</v>
      </c>
      <c r="F18" t="s">
        <v>303</v>
      </c>
      <c r="G18">
        <v>0</v>
      </c>
    </row>
    <row r="19" spans="1:7" x14ac:dyDescent="0.2">
      <c r="A19" t="s">
        <v>9</v>
      </c>
      <c r="B19">
        <v>255</v>
      </c>
      <c r="C19" t="s">
        <v>304</v>
      </c>
      <c r="D19" t="s">
        <v>67</v>
      </c>
      <c r="E19" t="s">
        <v>305</v>
      </c>
      <c r="F19" t="s">
        <v>157</v>
      </c>
      <c r="G19">
        <v>0</v>
      </c>
    </row>
    <row r="20" spans="1:7" x14ac:dyDescent="0.2">
      <c r="A20" t="s">
        <v>9</v>
      </c>
      <c r="B20">
        <v>255</v>
      </c>
      <c r="C20" t="s">
        <v>306</v>
      </c>
      <c r="D20" t="s">
        <v>67</v>
      </c>
      <c r="E20" t="s">
        <v>272</v>
      </c>
      <c r="F20" t="s">
        <v>181</v>
      </c>
      <c r="G20">
        <v>0</v>
      </c>
    </row>
    <row r="21" spans="1:7" x14ac:dyDescent="0.2">
      <c r="A21" t="s">
        <v>9</v>
      </c>
      <c r="B21">
        <v>255</v>
      </c>
      <c r="C21" t="s">
        <v>307</v>
      </c>
      <c r="D21" t="s">
        <v>73</v>
      </c>
      <c r="E21" t="s">
        <v>299</v>
      </c>
      <c r="F21" t="s">
        <v>308</v>
      </c>
      <c r="G21">
        <v>0</v>
      </c>
    </row>
    <row r="22" spans="1:7" x14ac:dyDescent="0.2">
      <c r="A22" t="s">
        <v>9</v>
      </c>
      <c r="B22">
        <v>255</v>
      </c>
      <c r="C22" t="s">
        <v>309</v>
      </c>
      <c r="D22" t="s">
        <v>73</v>
      </c>
      <c r="E22" t="s">
        <v>310</v>
      </c>
      <c r="F22" t="s">
        <v>311</v>
      </c>
      <c r="G22">
        <v>0</v>
      </c>
    </row>
    <row r="23" spans="1:7" x14ac:dyDescent="0.2">
      <c r="A23" t="s">
        <v>9</v>
      </c>
      <c r="B23">
        <v>255</v>
      </c>
      <c r="C23" t="s">
        <v>312</v>
      </c>
      <c r="D23" t="s">
        <v>80</v>
      </c>
      <c r="E23" t="s">
        <v>313</v>
      </c>
      <c r="F23" t="s">
        <v>211</v>
      </c>
      <c r="G23">
        <v>0</v>
      </c>
    </row>
    <row r="24" spans="1:7" x14ac:dyDescent="0.2">
      <c r="A24" t="s">
        <v>9</v>
      </c>
      <c r="B24">
        <v>255</v>
      </c>
      <c r="C24" t="s">
        <v>314</v>
      </c>
      <c r="D24" t="s">
        <v>80</v>
      </c>
      <c r="E24" t="s">
        <v>315</v>
      </c>
      <c r="F24" t="s">
        <v>124</v>
      </c>
      <c r="G24">
        <v>0</v>
      </c>
    </row>
    <row r="25" spans="1:7" x14ac:dyDescent="0.2">
      <c r="A25" t="s">
        <v>9</v>
      </c>
      <c r="B25">
        <v>255</v>
      </c>
      <c r="C25" t="s">
        <v>316</v>
      </c>
      <c r="D25" t="s">
        <v>85</v>
      </c>
      <c r="E25" t="s">
        <v>317</v>
      </c>
      <c r="F25" t="s">
        <v>318</v>
      </c>
      <c r="G25">
        <v>0</v>
      </c>
    </row>
    <row r="26" spans="1:7" x14ac:dyDescent="0.2">
      <c r="A26" t="s">
        <v>9</v>
      </c>
      <c r="B26">
        <v>255</v>
      </c>
      <c r="C26" t="s">
        <v>319</v>
      </c>
      <c r="D26" t="s">
        <v>85</v>
      </c>
      <c r="E26" t="s">
        <v>320</v>
      </c>
      <c r="F26" t="s">
        <v>183</v>
      </c>
      <c r="G26">
        <v>0</v>
      </c>
    </row>
    <row r="27" spans="1:7" x14ac:dyDescent="0.2">
      <c r="A27" t="s">
        <v>9</v>
      </c>
      <c r="B27">
        <v>65280</v>
      </c>
      <c r="C27" t="s">
        <v>321</v>
      </c>
      <c r="D27" t="s">
        <v>164</v>
      </c>
      <c r="G27">
        <v>0</v>
      </c>
    </row>
    <row r="28" spans="1:7" x14ac:dyDescent="0.2">
      <c r="A28" t="s">
        <v>9</v>
      </c>
      <c r="B28">
        <v>65280</v>
      </c>
      <c r="C28" t="s">
        <v>322</v>
      </c>
      <c r="D28" t="s">
        <v>164</v>
      </c>
      <c r="G28">
        <v>0</v>
      </c>
    </row>
    <row r="29" spans="1:7" x14ac:dyDescent="0.2">
      <c r="A29" t="s">
        <v>9</v>
      </c>
      <c r="B29">
        <v>65280</v>
      </c>
      <c r="C29" t="s">
        <v>323</v>
      </c>
      <c r="D29" t="s">
        <v>167</v>
      </c>
      <c r="G29">
        <v>0</v>
      </c>
    </row>
    <row r="30" spans="1:7" x14ac:dyDescent="0.2">
      <c r="A30" t="s">
        <v>9</v>
      </c>
      <c r="B30">
        <v>65280</v>
      </c>
      <c r="C30" t="s">
        <v>324</v>
      </c>
      <c r="D30" t="s">
        <v>167</v>
      </c>
      <c r="G3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8441-3B24-C84F-B520-049A42B54AD8}">
  <dimension ref="A1:H30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33203125" bestFit="1" customWidth="1"/>
    <col min="4" max="4" width="12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325</v>
      </c>
      <c r="D3" t="s">
        <v>11</v>
      </c>
      <c r="E3" t="s">
        <v>326</v>
      </c>
      <c r="F3" t="s">
        <v>327</v>
      </c>
      <c r="G3">
        <v>1</v>
      </c>
    </row>
    <row r="4" spans="1:8" x14ac:dyDescent="0.2">
      <c r="A4" t="s">
        <v>9</v>
      </c>
      <c r="B4">
        <v>128</v>
      </c>
      <c r="C4" t="s">
        <v>328</v>
      </c>
      <c r="D4" t="s">
        <v>11</v>
      </c>
      <c r="E4" t="s">
        <v>329</v>
      </c>
      <c r="F4" t="s">
        <v>170</v>
      </c>
      <c r="G4">
        <v>1</v>
      </c>
    </row>
    <row r="5" spans="1:8" x14ac:dyDescent="0.2">
      <c r="A5" t="s">
        <v>9</v>
      </c>
      <c r="B5">
        <v>128</v>
      </c>
      <c r="C5" t="s">
        <v>330</v>
      </c>
      <c r="D5" t="s">
        <v>18</v>
      </c>
      <c r="E5" t="s">
        <v>331</v>
      </c>
      <c r="F5" t="s">
        <v>332</v>
      </c>
      <c r="G5">
        <v>1</v>
      </c>
    </row>
    <row r="6" spans="1:8" x14ac:dyDescent="0.2">
      <c r="A6" t="s">
        <v>9</v>
      </c>
      <c r="B6">
        <v>128</v>
      </c>
      <c r="C6" t="s">
        <v>333</v>
      </c>
      <c r="D6" t="s">
        <v>18</v>
      </c>
      <c r="E6" t="s">
        <v>334</v>
      </c>
      <c r="F6" t="s">
        <v>169</v>
      </c>
      <c r="G6">
        <v>1</v>
      </c>
    </row>
    <row r="7" spans="1:8" x14ac:dyDescent="0.2">
      <c r="A7" t="s">
        <v>9</v>
      </c>
      <c r="B7">
        <v>128</v>
      </c>
      <c r="C7" t="s">
        <v>335</v>
      </c>
      <c r="D7" t="s">
        <v>25</v>
      </c>
      <c r="E7" t="s">
        <v>336</v>
      </c>
      <c r="F7" t="s">
        <v>337</v>
      </c>
      <c r="G7">
        <v>1</v>
      </c>
    </row>
    <row r="8" spans="1:8" x14ac:dyDescent="0.2">
      <c r="A8" t="s">
        <v>9</v>
      </c>
      <c r="B8">
        <v>128</v>
      </c>
      <c r="C8" t="s">
        <v>338</v>
      </c>
      <c r="D8" t="s">
        <v>25</v>
      </c>
      <c r="E8" t="s">
        <v>339</v>
      </c>
      <c r="F8" t="s">
        <v>340</v>
      </c>
      <c r="G8">
        <v>1</v>
      </c>
    </row>
    <row r="9" spans="1:8" x14ac:dyDescent="0.2">
      <c r="A9" t="s">
        <v>9</v>
      </c>
      <c r="B9">
        <v>128</v>
      </c>
      <c r="C9" t="s">
        <v>341</v>
      </c>
      <c r="D9" t="s">
        <v>32</v>
      </c>
      <c r="E9" t="s">
        <v>342</v>
      </c>
      <c r="F9" t="s">
        <v>161</v>
      </c>
      <c r="G9">
        <v>1</v>
      </c>
    </row>
    <row r="10" spans="1:8" x14ac:dyDescent="0.2">
      <c r="A10" t="s">
        <v>9</v>
      </c>
      <c r="B10">
        <v>128</v>
      </c>
      <c r="C10" t="s">
        <v>343</v>
      </c>
      <c r="D10" t="s">
        <v>32</v>
      </c>
      <c r="E10" t="s">
        <v>344</v>
      </c>
      <c r="F10" t="s">
        <v>345</v>
      </c>
      <c r="G10">
        <v>1</v>
      </c>
    </row>
    <row r="11" spans="1:8" x14ac:dyDescent="0.2">
      <c r="A11" t="s">
        <v>9</v>
      </c>
      <c r="B11">
        <v>255</v>
      </c>
      <c r="C11" t="s">
        <v>346</v>
      </c>
      <c r="D11" t="s">
        <v>39</v>
      </c>
      <c r="E11" t="s">
        <v>347</v>
      </c>
      <c r="F11" t="s">
        <v>128</v>
      </c>
      <c r="G11">
        <v>0</v>
      </c>
    </row>
    <row r="12" spans="1:8" x14ac:dyDescent="0.2">
      <c r="A12" t="s">
        <v>9</v>
      </c>
      <c r="B12">
        <v>255</v>
      </c>
      <c r="C12" t="s">
        <v>348</v>
      </c>
      <c r="D12" t="s">
        <v>39</v>
      </c>
      <c r="E12" t="s">
        <v>349</v>
      </c>
      <c r="F12" t="s">
        <v>350</v>
      </c>
      <c r="G12">
        <v>0</v>
      </c>
    </row>
    <row r="13" spans="1:8" x14ac:dyDescent="0.2">
      <c r="A13" t="s">
        <v>9</v>
      </c>
      <c r="B13">
        <v>255</v>
      </c>
      <c r="C13" t="s">
        <v>351</v>
      </c>
      <c r="D13" t="s">
        <v>46</v>
      </c>
      <c r="E13" t="s">
        <v>352</v>
      </c>
      <c r="F13" t="s">
        <v>353</v>
      </c>
      <c r="G13">
        <v>0</v>
      </c>
    </row>
    <row r="14" spans="1:8" x14ac:dyDescent="0.2">
      <c r="A14" t="s">
        <v>9</v>
      </c>
      <c r="B14">
        <v>255</v>
      </c>
      <c r="C14" t="s">
        <v>354</v>
      </c>
      <c r="D14" t="s">
        <v>46</v>
      </c>
      <c r="E14" t="s">
        <v>355</v>
      </c>
      <c r="F14" t="s">
        <v>356</v>
      </c>
      <c r="G14">
        <v>0</v>
      </c>
    </row>
    <row r="15" spans="1:8" x14ac:dyDescent="0.2">
      <c r="A15" t="s">
        <v>9</v>
      </c>
      <c r="B15">
        <v>255</v>
      </c>
      <c r="C15" t="s">
        <v>357</v>
      </c>
      <c r="D15" t="s">
        <v>53</v>
      </c>
      <c r="E15" t="s">
        <v>358</v>
      </c>
      <c r="F15" t="s">
        <v>181</v>
      </c>
      <c r="G15">
        <v>0</v>
      </c>
    </row>
    <row r="16" spans="1:8" x14ac:dyDescent="0.2">
      <c r="A16" t="s">
        <v>9</v>
      </c>
      <c r="B16">
        <v>255</v>
      </c>
      <c r="C16" t="s">
        <v>359</v>
      </c>
      <c r="D16" t="s">
        <v>53</v>
      </c>
      <c r="E16" t="s">
        <v>360</v>
      </c>
      <c r="F16" t="s">
        <v>361</v>
      </c>
      <c r="G16">
        <v>0</v>
      </c>
    </row>
    <row r="17" spans="1:7" x14ac:dyDescent="0.2">
      <c r="A17" t="s">
        <v>9</v>
      </c>
      <c r="B17">
        <v>255</v>
      </c>
      <c r="C17" t="s">
        <v>362</v>
      </c>
      <c r="D17" t="s">
        <v>60</v>
      </c>
      <c r="E17" t="s">
        <v>363</v>
      </c>
      <c r="F17" t="s">
        <v>175</v>
      </c>
      <c r="G17">
        <v>0</v>
      </c>
    </row>
    <row r="18" spans="1:7" x14ac:dyDescent="0.2">
      <c r="A18" t="s">
        <v>9</v>
      </c>
      <c r="B18">
        <v>255</v>
      </c>
      <c r="C18" t="s">
        <v>364</v>
      </c>
      <c r="D18" t="s">
        <v>60</v>
      </c>
      <c r="E18" t="s">
        <v>365</v>
      </c>
      <c r="F18" t="s">
        <v>214</v>
      </c>
      <c r="G18">
        <v>0</v>
      </c>
    </row>
    <row r="19" spans="1:7" x14ac:dyDescent="0.2">
      <c r="A19" t="s">
        <v>9</v>
      </c>
      <c r="B19">
        <v>255</v>
      </c>
      <c r="C19" t="s">
        <v>366</v>
      </c>
      <c r="D19" t="s">
        <v>67</v>
      </c>
      <c r="E19" t="s">
        <v>367</v>
      </c>
      <c r="F19" t="s">
        <v>368</v>
      </c>
      <c r="G19">
        <v>0</v>
      </c>
    </row>
    <row r="20" spans="1:7" x14ac:dyDescent="0.2">
      <c r="A20" t="s">
        <v>9</v>
      </c>
      <c r="B20">
        <v>255</v>
      </c>
      <c r="C20" t="s">
        <v>369</v>
      </c>
      <c r="D20" t="s">
        <v>67</v>
      </c>
      <c r="E20" t="s">
        <v>370</v>
      </c>
      <c r="F20" t="s">
        <v>234</v>
      </c>
      <c r="G20">
        <v>0</v>
      </c>
    </row>
    <row r="21" spans="1:7" x14ac:dyDescent="0.2">
      <c r="A21" t="s">
        <v>9</v>
      </c>
      <c r="B21">
        <v>255</v>
      </c>
      <c r="C21" t="s">
        <v>371</v>
      </c>
      <c r="D21" t="s">
        <v>73</v>
      </c>
      <c r="E21" t="s">
        <v>372</v>
      </c>
      <c r="F21" t="s">
        <v>93</v>
      </c>
      <c r="G21">
        <v>0</v>
      </c>
    </row>
    <row r="22" spans="1:7" x14ac:dyDescent="0.2">
      <c r="A22" t="s">
        <v>9</v>
      </c>
      <c r="B22">
        <v>255</v>
      </c>
      <c r="C22" t="s">
        <v>373</v>
      </c>
      <c r="D22" t="s">
        <v>73</v>
      </c>
      <c r="E22" t="s">
        <v>374</v>
      </c>
      <c r="F22" t="s">
        <v>375</v>
      </c>
      <c r="G22">
        <v>0</v>
      </c>
    </row>
    <row r="23" spans="1:7" x14ac:dyDescent="0.2">
      <c r="A23" t="s">
        <v>9</v>
      </c>
      <c r="B23">
        <v>255</v>
      </c>
      <c r="C23" t="s">
        <v>376</v>
      </c>
      <c r="D23" t="s">
        <v>80</v>
      </c>
      <c r="E23" t="s">
        <v>377</v>
      </c>
      <c r="F23" t="s">
        <v>378</v>
      </c>
      <c r="G23">
        <v>0</v>
      </c>
    </row>
    <row r="24" spans="1:7" x14ac:dyDescent="0.2">
      <c r="A24" t="s">
        <v>9</v>
      </c>
      <c r="B24">
        <v>255</v>
      </c>
      <c r="C24" t="s">
        <v>379</v>
      </c>
      <c r="D24" t="s">
        <v>80</v>
      </c>
      <c r="E24" t="s">
        <v>377</v>
      </c>
      <c r="F24" t="s">
        <v>380</v>
      </c>
      <c r="G24">
        <v>0</v>
      </c>
    </row>
    <row r="25" spans="1:7" x14ac:dyDescent="0.2">
      <c r="A25" t="s">
        <v>9</v>
      </c>
      <c r="B25">
        <v>255</v>
      </c>
      <c r="C25" t="s">
        <v>381</v>
      </c>
      <c r="D25" t="s">
        <v>85</v>
      </c>
      <c r="E25" t="s">
        <v>382</v>
      </c>
      <c r="F25" t="s">
        <v>383</v>
      </c>
      <c r="G25">
        <v>0</v>
      </c>
    </row>
    <row r="26" spans="1:7" x14ac:dyDescent="0.2">
      <c r="A26" t="s">
        <v>9</v>
      </c>
      <c r="B26">
        <v>255</v>
      </c>
      <c r="C26" t="s">
        <v>384</v>
      </c>
      <c r="D26" t="s">
        <v>85</v>
      </c>
      <c r="E26" t="s">
        <v>385</v>
      </c>
      <c r="F26" t="s">
        <v>386</v>
      </c>
      <c r="G26">
        <v>0</v>
      </c>
    </row>
    <row r="27" spans="1:7" x14ac:dyDescent="0.2">
      <c r="A27" t="s">
        <v>9</v>
      </c>
      <c r="B27">
        <v>65280</v>
      </c>
      <c r="C27" t="s">
        <v>387</v>
      </c>
      <c r="D27" t="s">
        <v>164</v>
      </c>
      <c r="G27">
        <v>0</v>
      </c>
    </row>
    <row r="28" spans="1:7" x14ac:dyDescent="0.2">
      <c r="A28" t="s">
        <v>9</v>
      </c>
      <c r="B28">
        <v>65280</v>
      </c>
      <c r="C28" t="s">
        <v>388</v>
      </c>
      <c r="D28" t="s">
        <v>164</v>
      </c>
      <c r="G28">
        <v>0</v>
      </c>
    </row>
    <row r="29" spans="1:7" x14ac:dyDescent="0.2">
      <c r="A29" t="s">
        <v>9</v>
      </c>
      <c r="B29">
        <v>65280</v>
      </c>
      <c r="C29" t="s">
        <v>389</v>
      </c>
      <c r="D29" t="s">
        <v>167</v>
      </c>
      <c r="G29">
        <v>0</v>
      </c>
    </row>
    <row r="30" spans="1:7" x14ac:dyDescent="0.2">
      <c r="A30" t="s">
        <v>9</v>
      </c>
      <c r="B30">
        <v>65280</v>
      </c>
      <c r="C30" t="s">
        <v>390</v>
      </c>
      <c r="D30" t="s">
        <v>167</v>
      </c>
      <c r="G3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F8A75-223A-904F-AE00-143430EC00DE}">
  <dimension ref="A1:H66"/>
  <sheetViews>
    <sheetView topLeftCell="A38" workbookViewId="0">
      <selection activeCell="F5" sqref="F5:F26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33203125" bestFit="1" customWidth="1"/>
    <col min="4" max="4" width="18.83203125" bestFit="1" customWidth="1"/>
    <col min="5" max="5" width="8.6640625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255</v>
      </c>
      <c r="C3" t="s">
        <v>325</v>
      </c>
      <c r="D3" t="s">
        <v>11</v>
      </c>
      <c r="E3" t="s">
        <v>326</v>
      </c>
      <c r="F3" t="s">
        <v>391</v>
      </c>
      <c r="G3">
        <v>0</v>
      </c>
    </row>
    <row r="4" spans="1:8" x14ac:dyDescent="0.2">
      <c r="A4" t="s">
        <v>9</v>
      </c>
      <c r="B4">
        <v>255</v>
      </c>
      <c r="C4" t="s">
        <v>328</v>
      </c>
      <c r="D4" t="s">
        <v>11</v>
      </c>
      <c r="E4" t="s">
        <v>329</v>
      </c>
      <c r="F4" t="s">
        <v>392</v>
      </c>
      <c r="G4">
        <v>0</v>
      </c>
    </row>
    <row r="5" spans="1:8" x14ac:dyDescent="0.2">
      <c r="A5" t="s">
        <v>9</v>
      </c>
      <c r="B5">
        <v>128</v>
      </c>
      <c r="C5" t="s">
        <v>330</v>
      </c>
      <c r="D5" t="s">
        <v>18</v>
      </c>
      <c r="E5" t="s">
        <v>331</v>
      </c>
      <c r="F5" t="s">
        <v>393</v>
      </c>
      <c r="G5">
        <v>1</v>
      </c>
    </row>
    <row r="6" spans="1:8" x14ac:dyDescent="0.2">
      <c r="A6" t="s">
        <v>9</v>
      </c>
      <c r="B6">
        <v>128</v>
      </c>
      <c r="C6" t="s">
        <v>333</v>
      </c>
      <c r="D6" t="s">
        <v>18</v>
      </c>
      <c r="E6" t="s">
        <v>334</v>
      </c>
      <c r="F6" t="s">
        <v>293</v>
      </c>
      <c r="G6">
        <v>1</v>
      </c>
    </row>
    <row r="7" spans="1:8" x14ac:dyDescent="0.2">
      <c r="A7" t="s">
        <v>9</v>
      </c>
      <c r="B7">
        <v>128</v>
      </c>
      <c r="C7" t="s">
        <v>335</v>
      </c>
      <c r="D7" t="s">
        <v>25</v>
      </c>
      <c r="E7" t="s">
        <v>336</v>
      </c>
      <c r="F7" t="s">
        <v>157</v>
      </c>
      <c r="G7">
        <v>1</v>
      </c>
    </row>
    <row r="8" spans="1:8" x14ac:dyDescent="0.2">
      <c r="A8" t="s">
        <v>9</v>
      </c>
      <c r="B8">
        <v>128</v>
      </c>
      <c r="C8" t="s">
        <v>338</v>
      </c>
      <c r="D8" t="s">
        <v>25</v>
      </c>
      <c r="E8" t="s">
        <v>339</v>
      </c>
      <c r="F8" t="s">
        <v>58</v>
      </c>
      <c r="G8">
        <v>1</v>
      </c>
    </row>
    <row r="9" spans="1:8" x14ac:dyDescent="0.2">
      <c r="A9" t="s">
        <v>9</v>
      </c>
      <c r="B9">
        <v>128</v>
      </c>
      <c r="C9" t="s">
        <v>341</v>
      </c>
      <c r="D9" t="s">
        <v>32</v>
      </c>
      <c r="E9" t="s">
        <v>342</v>
      </c>
      <c r="F9" t="s">
        <v>394</v>
      </c>
      <c r="G9">
        <v>1</v>
      </c>
    </row>
    <row r="10" spans="1:8" x14ac:dyDescent="0.2">
      <c r="A10" t="s">
        <v>9</v>
      </c>
      <c r="B10">
        <v>128</v>
      </c>
      <c r="C10" t="s">
        <v>343</v>
      </c>
      <c r="D10" t="s">
        <v>32</v>
      </c>
      <c r="E10" t="s">
        <v>344</v>
      </c>
      <c r="F10" t="s">
        <v>395</v>
      </c>
      <c r="G10">
        <v>1</v>
      </c>
    </row>
    <row r="11" spans="1:8" x14ac:dyDescent="0.2">
      <c r="A11" t="s">
        <v>9</v>
      </c>
      <c r="B11">
        <v>255</v>
      </c>
      <c r="C11" t="s">
        <v>346</v>
      </c>
      <c r="D11" t="s">
        <v>39</v>
      </c>
      <c r="E11" t="s">
        <v>347</v>
      </c>
      <c r="F11" t="s">
        <v>150</v>
      </c>
      <c r="G11">
        <v>0</v>
      </c>
    </row>
    <row r="12" spans="1:8" x14ac:dyDescent="0.2">
      <c r="A12" t="s">
        <v>9</v>
      </c>
      <c r="B12">
        <v>255</v>
      </c>
      <c r="C12" t="s">
        <v>348</v>
      </c>
      <c r="D12" t="s">
        <v>39</v>
      </c>
      <c r="E12" t="s">
        <v>349</v>
      </c>
      <c r="F12" t="s">
        <v>93</v>
      </c>
      <c r="G12">
        <v>0</v>
      </c>
    </row>
    <row r="13" spans="1:8" x14ac:dyDescent="0.2">
      <c r="A13" t="s">
        <v>9</v>
      </c>
      <c r="B13">
        <v>255</v>
      </c>
      <c r="C13" t="s">
        <v>351</v>
      </c>
      <c r="D13" t="s">
        <v>46</v>
      </c>
      <c r="E13" t="s">
        <v>352</v>
      </c>
      <c r="F13" t="s">
        <v>396</v>
      </c>
      <c r="G13">
        <v>0</v>
      </c>
    </row>
    <row r="14" spans="1:8" x14ac:dyDescent="0.2">
      <c r="A14" t="s">
        <v>9</v>
      </c>
      <c r="B14">
        <v>255</v>
      </c>
      <c r="C14" t="s">
        <v>354</v>
      </c>
      <c r="D14" t="s">
        <v>46</v>
      </c>
      <c r="E14" t="s">
        <v>355</v>
      </c>
      <c r="F14" t="s">
        <v>397</v>
      </c>
      <c r="G14">
        <v>0</v>
      </c>
    </row>
    <row r="15" spans="1:8" x14ac:dyDescent="0.2">
      <c r="A15" t="s">
        <v>9</v>
      </c>
      <c r="B15">
        <v>255</v>
      </c>
      <c r="C15" t="s">
        <v>357</v>
      </c>
      <c r="D15" t="s">
        <v>53</v>
      </c>
      <c r="E15" t="s">
        <v>358</v>
      </c>
      <c r="F15" t="s">
        <v>398</v>
      </c>
      <c r="G15">
        <v>0</v>
      </c>
    </row>
    <row r="16" spans="1:8" x14ac:dyDescent="0.2">
      <c r="A16" t="s">
        <v>9</v>
      </c>
      <c r="B16">
        <v>255</v>
      </c>
      <c r="C16" t="s">
        <v>359</v>
      </c>
      <c r="D16" t="s">
        <v>53</v>
      </c>
      <c r="E16" t="s">
        <v>360</v>
      </c>
      <c r="F16" t="s">
        <v>399</v>
      </c>
      <c r="G16">
        <v>0</v>
      </c>
    </row>
    <row r="17" spans="1:7" x14ac:dyDescent="0.2">
      <c r="A17" t="s">
        <v>9</v>
      </c>
      <c r="B17">
        <v>255</v>
      </c>
      <c r="C17" t="s">
        <v>362</v>
      </c>
      <c r="D17" t="s">
        <v>60</v>
      </c>
      <c r="E17" t="s">
        <v>363</v>
      </c>
      <c r="F17" t="s">
        <v>55</v>
      </c>
      <c r="G17">
        <v>0</v>
      </c>
    </row>
    <row r="18" spans="1:7" x14ac:dyDescent="0.2">
      <c r="A18" t="s">
        <v>9</v>
      </c>
      <c r="B18">
        <v>255</v>
      </c>
      <c r="C18" t="s">
        <v>364</v>
      </c>
      <c r="D18" t="s">
        <v>60</v>
      </c>
      <c r="E18" t="s">
        <v>365</v>
      </c>
      <c r="F18" t="s">
        <v>240</v>
      </c>
      <c r="G18">
        <v>0</v>
      </c>
    </row>
    <row r="19" spans="1:7" x14ac:dyDescent="0.2">
      <c r="A19" t="s">
        <v>9</v>
      </c>
      <c r="B19">
        <v>255</v>
      </c>
      <c r="C19" t="s">
        <v>366</v>
      </c>
      <c r="D19" t="s">
        <v>67</v>
      </c>
      <c r="E19" t="s">
        <v>367</v>
      </c>
      <c r="F19" t="s">
        <v>400</v>
      </c>
      <c r="G19">
        <v>0</v>
      </c>
    </row>
    <row r="20" spans="1:7" x14ac:dyDescent="0.2">
      <c r="A20" t="s">
        <v>9</v>
      </c>
      <c r="B20">
        <v>255</v>
      </c>
      <c r="C20" t="s">
        <v>369</v>
      </c>
      <c r="D20" t="s">
        <v>67</v>
      </c>
      <c r="E20" t="s">
        <v>370</v>
      </c>
      <c r="F20" t="s">
        <v>401</v>
      </c>
      <c r="G20">
        <v>0</v>
      </c>
    </row>
    <row r="21" spans="1:7" x14ac:dyDescent="0.2">
      <c r="A21" t="s">
        <v>9</v>
      </c>
      <c r="B21">
        <v>255</v>
      </c>
      <c r="C21" t="s">
        <v>371</v>
      </c>
      <c r="D21" t="s">
        <v>73</v>
      </c>
      <c r="E21" t="s">
        <v>372</v>
      </c>
      <c r="F21" t="s">
        <v>402</v>
      </c>
      <c r="G21">
        <v>0</v>
      </c>
    </row>
    <row r="22" spans="1:7" x14ac:dyDescent="0.2">
      <c r="A22" t="s">
        <v>9</v>
      </c>
      <c r="B22">
        <v>255</v>
      </c>
      <c r="C22" t="s">
        <v>373</v>
      </c>
      <c r="D22" t="s">
        <v>73</v>
      </c>
      <c r="E22" t="s">
        <v>374</v>
      </c>
      <c r="F22" t="s">
        <v>403</v>
      </c>
      <c r="G22">
        <v>0</v>
      </c>
    </row>
    <row r="23" spans="1:7" x14ac:dyDescent="0.2">
      <c r="A23" t="s">
        <v>9</v>
      </c>
      <c r="B23">
        <v>255</v>
      </c>
      <c r="C23" t="s">
        <v>376</v>
      </c>
      <c r="D23" t="s">
        <v>80</v>
      </c>
      <c r="E23" t="s">
        <v>377</v>
      </c>
      <c r="F23" t="s">
        <v>404</v>
      </c>
      <c r="G23">
        <v>0</v>
      </c>
    </row>
    <row r="24" spans="1:7" x14ac:dyDescent="0.2">
      <c r="A24" t="s">
        <v>9</v>
      </c>
      <c r="B24">
        <v>255</v>
      </c>
      <c r="C24" t="s">
        <v>379</v>
      </c>
      <c r="D24" t="s">
        <v>80</v>
      </c>
      <c r="E24" t="s">
        <v>377</v>
      </c>
      <c r="F24" t="s">
        <v>405</v>
      </c>
      <c r="G24">
        <v>0</v>
      </c>
    </row>
    <row r="25" spans="1:7" x14ac:dyDescent="0.2">
      <c r="A25" t="s">
        <v>9</v>
      </c>
      <c r="B25">
        <v>255</v>
      </c>
      <c r="C25" t="s">
        <v>381</v>
      </c>
      <c r="D25" t="s">
        <v>85</v>
      </c>
      <c r="E25" t="s">
        <v>382</v>
      </c>
      <c r="F25" t="s">
        <v>406</v>
      </c>
      <c r="G25">
        <v>0</v>
      </c>
    </row>
    <row r="26" spans="1:7" x14ac:dyDescent="0.2">
      <c r="A26" t="s">
        <v>9</v>
      </c>
      <c r="B26">
        <v>255</v>
      </c>
      <c r="C26" t="s">
        <v>384</v>
      </c>
      <c r="D26" t="s">
        <v>85</v>
      </c>
      <c r="E26" t="s">
        <v>385</v>
      </c>
      <c r="F26" t="s">
        <v>407</v>
      </c>
      <c r="G26">
        <v>0</v>
      </c>
    </row>
    <row r="27" spans="1:7" x14ac:dyDescent="0.2">
      <c r="A27" t="s">
        <v>9</v>
      </c>
      <c r="B27">
        <v>255</v>
      </c>
      <c r="C27" t="s">
        <v>408</v>
      </c>
      <c r="D27" t="s">
        <v>91</v>
      </c>
      <c r="E27" t="s">
        <v>409</v>
      </c>
      <c r="F27" t="s">
        <v>410</v>
      </c>
      <c r="G27">
        <v>0</v>
      </c>
    </row>
    <row r="28" spans="1:7" x14ac:dyDescent="0.2">
      <c r="A28" t="s">
        <v>9</v>
      </c>
      <c r="B28">
        <v>255</v>
      </c>
      <c r="C28" t="s">
        <v>411</v>
      </c>
      <c r="D28" t="s">
        <v>91</v>
      </c>
      <c r="E28" t="s">
        <v>412</v>
      </c>
      <c r="F28" t="s">
        <v>380</v>
      </c>
      <c r="G28">
        <v>0</v>
      </c>
    </row>
    <row r="29" spans="1:7" x14ac:dyDescent="0.2">
      <c r="A29" t="s">
        <v>9</v>
      </c>
      <c r="B29">
        <v>255</v>
      </c>
      <c r="C29" t="s">
        <v>413</v>
      </c>
      <c r="D29" t="s">
        <v>98</v>
      </c>
      <c r="E29" t="s">
        <v>414</v>
      </c>
      <c r="F29" t="s">
        <v>253</v>
      </c>
      <c r="G29">
        <v>0</v>
      </c>
    </row>
    <row r="30" spans="1:7" x14ac:dyDescent="0.2">
      <c r="A30" t="s">
        <v>9</v>
      </c>
      <c r="B30">
        <v>255</v>
      </c>
      <c r="C30" t="s">
        <v>415</v>
      </c>
      <c r="D30" t="s">
        <v>98</v>
      </c>
      <c r="E30" t="s">
        <v>416</v>
      </c>
      <c r="F30" t="s">
        <v>417</v>
      </c>
      <c r="G30">
        <v>0</v>
      </c>
    </row>
    <row r="31" spans="1:7" x14ac:dyDescent="0.2">
      <c r="A31" t="s">
        <v>9</v>
      </c>
      <c r="B31">
        <v>255</v>
      </c>
      <c r="C31" t="s">
        <v>418</v>
      </c>
      <c r="D31" t="s">
        <v>105</v>
      </c>
      <c r="E31" t="s">
        <v>414</v>
      </c>
      <c r="F31" t="s">
        <v>419</v>
      </c>
      <c r="G31">
        <v>0</v>
      </c>
    </row>
    <row r="32" spans="1:7" x14ac:dyDescent="0.2">
      <c r="A32" t="s">
        <v>9</v>
      </c>
      <c r="B32">
        <v>255</v>
      </c>
      <c r="C32" t="s">
        <v>420</v>
      </c>
      <c r="D32" t="s">
        <v>105</v>
      </c>
      <c r="E32" t="s">
        <v>421</v>
      </c>
      <c r="F32" t="s">
        <v>422</v>
      </c>
      <c r="G32">
        <v>0</v>
      </c>
    </row>
    <row r="33" spans="1:7" x14ac:dyDescent="0.2">
      <c r="A33" t="s">
        <v>9</v>
      </c>
      <c r="B33">
        <v>255</v>
      </c>
      <c r="C33" t="s">
        <v>423</v>
      </c>
      <c r="D33" t="s">
        <v>112</v>
      </c>
      <c r="E33" t="s">
        <v>424</v>
      </c>
      <c r="F33" t="s">
        <v>30</v>
      </c>
      <c r="G33">
        <v>0</v>
      </c>
    </row>
    <row r="34" spans="1:7" x14ac:dyDescent="0.2">
      <c r="A34" t="s">
        <v>9</v>
      </c>
      <c r="B34">
        <v>255</v>
      </c>
      <c r="C34" t="s">
        <v>425</v>
      </c>
      <c r="D34" t="s">
        <v>112</v>
      </c>
      <c r="E34" t="s">
        <v>426</v>
      </c>
      <c r="F34" t="s">
        <v>170</v>
      </c>
      <c r="G34">
        <v>0</v>
      </c>
    </row>
    <row r="35" spans="1:7" x14ac:dyDescent="0.2">
      <c r="A35" t="s">
        <v>9</v>
      </c>
      <c r="B35">
        <v>255</v>
      </c>
      <c r="C35" t="s">
        <v>427</v>
      </c>
      <c r="D35" t="s">
        <v>119</v>
      </c>
      <c r="E35" t="s">
        <v>428</v>
      </c>
      <c r="F35" t="s">
        <v>429</v>
      </c>
      <c r="G35">
        <v>0</v>
      </c>
    </row>
    <row r="36" spans="1:7" x14ac:dyDescent="0.2">
      <c r="A36" t="s">
        <v>9</v>
      </c>
      <c r="B36">
        <v>255</v>
      </c>
      <c r="C36" t="s">
        <v>430</v>
      </c>
      <c r="D36" t="s">
        <v>119</v>
      </c>
      <c r="E36" t="s">
        <v>431</v>
      </c>
      <c r="F36" t="s">
        <v>432</v>
      </c>
      <c r="G36">
        <v>0</v>
      </c>
    </row>
    <row r="37" spans="1:7" x14ac:dyDescent="0.2">
      <c r="A37" t="s">
        <v>9</v>
      </c>
      <c r="B37">
        <v>255</v>
      </c>
      <c r="C37" t="s">
        <v>433</v>
      </c>
      <c r="D37" t="s">
        <v>126</v>
      </c>
      <c r="E37" t="s">
        <v>434</v>
      </c>
      <c r="F37" t="s">
        <v>435</v>
      </c>
      <c r="G37">
        <v>0</v>
      </c>
    </row>
    <row r="38" spans="1:7" x14ac:dyDescent="0.2">
      <c r="A38" t="s">
        <v>9</v>
      </c>
      <c r="B38">
        <v>255</v>
      </c>
      <c r="C38" t="s">
        <v>436</v>
      </c>
      <c r="D38" t="s">
        <v>126</v>
      </c>
      <c r="E38" t="s">
        <v>437</v>
      </c>
      <c r="F38" t="s">
        <v>438</v>
      </c>
      <c r="G38">
        <v>0</v>
      </c>
    </row>
    <row r="39" spans="1:7" x14ac:dyDescent="0.2">
      <c r="A39" t="s">
        <v>9</v>
      </c>
      <c r="B39">
        <v>255</v>
      </c>
      <c r="C39" t="s">
        <v>439</v>
      </c>
      <c r="D39" t="s">
        <v>131</v>
      </c>
      <c r="E39" t="s">
        <v>426</v>
      </c>
      <c r="F39" t="s">
        <v>170</v>
      </c>
      <c r="G39">
        <v>0</v>
      </c>
    </row>
    <row r="40" spans="1:7" x14ac:dyDescent="0.2">
      <c r="A40" t="s">
        <v>9</v>
      </c>
      <c r="B40">
        <v>255</v>
      </c>
      <c r="C40" t="s">
        <v>440</v>
      </c>
      <c r="D40" t="s">
        <v>131</v>
      </c>
      <c r="E40" t="s">
        <v>441</v>
      </c>
      <c r="F40" t="s">
        <v>442</v>
      </c>
      <c r="G40">
        <v>0</v>
      </c>
    </row>
    <row r="41" spans="1:7" x14ac:dyDescent="0.2">
      <c r="A41" t="s">
        <v>9</v>
      </c>
      <c r="B41">
        <v>255</v>
      </c>
      <c r="C41" t="s">
        <v>443</v>
      </c>
      <c r="D41" t="s">
        <v>138</v>
      </c>
      <c r="E41" t="s">
        <v>382</v>
      </c>
      <c r="F41" t="s">
        <v>406</v>
      </c>
      <c r="G41">
        <v>0</v>
      </c>
    </row>
    <row r="42" spans="1:7" x14ac:dyDescent="0.2">
      <c r="A42" t="s">
        <v>9</v>
      </c>
      <c r="B42">
        <v>255</v>
      </c>
      <c r="C42" t="s">
        <v>444</v>
      </c>
      <c r="D42" t="s">
        <v>138</v>
      </c>
      <c r="E42" t="s">
        <v>445</v>
      </c>
      <c r="F42" t="s">
        <v>446</v>
      </c>
      <c r="G42">
        <v>0</v>
      </c>
    </row>
    <row r="43" spans="1:7" x14ac:dyDescent="0.2">
      <c r="A43" t="s">
        <v>9</v>
      </c>
      <c r="B43">
        <v>255</v>
      </c>
      <c r="C43" t="s">
        <v>447</v>
      </c>
      <c r="D43" t="s">
        <v>144</v>
      </c>
      <c r="E43" t="s">
        <v>448</v>
      </c>
      <c r="F43" t="s">
        <v>449</v>
      </c>
      <c r="G43">
        <v>0</v>
      </c>
    </row>
    <row r="44" spans="1:7" x14ac:dyDescent="0.2">
      <c r="A44" t="s">
        <v>9</v>
      </c>
      <c r="B44">
        <v>255</v>
      </c>
      <c r="C44" t="s">
        <v>450</v>
      </c>
      <c r="D44" t="s">
        <v>144</v>
      </c>
      <c r="E44" t="s">
        <v>451</v>
      </c>
      <c r="F44" t="s">
        <v>452</v>
      </c>
      <c r="G44">
        <v>0</v>
      </c>
    </row>
    <row r="45" spans="1:7" x14ac:dyDescent="0.2">
      <c r="A45" t="s">
        <v>9</v>
      </c>
      <c r="B45">
        <v>255</v>
      </c>
      <c r="C45" t="s">
        <v>453</v>
      </c>
      <c r="D45" t="s">
        <v>148</v>
      </c>
      <c r="E45" t="s">
        <v>454</v>
      </c>
      <c r="F45" t="s">
        <v>455</v>
      </c>
      <c r="G45">
        <v>0</v>
      </c>
    </row>
    <row r="46" spans="1:7" x14ac:dyDescent="0.2">
      <c r="A46" t="s">
        <v>9</v>
      </c>
      <c r="B46">
        <v>255</v>
      </c>
      <c r="C46" t="s">
        <v>456</v>
      </c>
      <c r="D46" t="s">
        <v>148</v>
      </c>
      <c r="E46" t="s">
        <v>457</v>
      </c>
      <c r="F46" t="s">
        <v>458</v>
      </c>
      <c r="G46">
        <v>0</v>
      </c>
    </row>
    <row r="47" spans="1:7" x14ac:dyDescent="0.2">
      <c r="A47" t="s">
        <v>9</v>
      </c>
      <c r="B47">
        <v>255</v>
      </c>
      <c r="C47" t="s">
        <v>459</v>
      </c>
      <c r="D47" t="s">
        <v>154</v>
      </c>
      <c r="E47" t="s">
        <v>460</v>
      </c>
      <c r="F47" t="s">
        <v>461</v>
      </c>
      <c r="G47">
        <v>0</v>
      </c>
    </row>
    <row r="48" spans="1:7" x14ac:dyDescent="0.2">
      <c r="A48" t="s">
        <v>9</v>
      </c>
      <c r="B48">
        <v>255</v>
      </c>
      <c r="C48" t="s">
        <v>462</v>
      </c>
      <c r="D48" t="s">
        <v>154</v>
      </c>
      <c r="E48" t="s">
        <v>463</v>
      </c>
      <c r="F48" t="s">
        <v>464</v>
      </c>
      <c r="G48">
        <v>0</v>
      </c>
    </row>
    <row r="49" spans="1:7" x14ac:dyDescent="0.2">
      <c r="A49" t="s">
        <v>9</v>
      </c>
      <c r="B49">
        <v>255</v>
      </c>
      <c r="C49" t="s">
        <v>465</v>
      </c>
      <c r="D49" t="s">
        <v>159</v>
      </c>
      <c r="E49" t="s">
        <v>466</v>
      </c>
      <c r="F49" t="s">
        <v>467</v>
      </c>
      <c r="G49">
        <v>0</v>
      </c>
    </row>
    <row r="50" spans="1:7" x14ac:dyDescent="0.2">
      <c r="A50" t="s">
        <v>9</v>
      </c>
      <c r="B50">
        <v>255</v>
      </c>
      <c r="C50" t="s">
        <v>468</v>
      </c>
      <c r="D50" t="s">
        <v>159</v>
      </c>
      <c r="E50" t="s">
        <v>469</v>
      </c>
      <c r="F50" t="s">
        <v>470</v>
      </c>
      <c r="G50">
        <v>0</v>
      </c>
    </row>
    <row r="51" spans="1:7" x14ac:dyDescent="0.2">
      <c r="A51" t="s">
        <v>9</v>
      </c>
      <c r="B51">
        <v>65280</v>
      </c>
      <c r="C51" t="s">
        <v>387</v>
      </c>
      <c r="D51" t="s">
        <v>164</v>
      </c>
      <c r="G51">
        <v>0</v>
      </c>
    </row>
    <row r="52" spans="1:7" x14ac:dyDescent="0.2">
      <c r="A52" t="s">
        <v>9</v>
      </c>
      <c r="B52">
        <v>65280</v>
      </c>
      <c r="C52" t="s">
        <v>388</v>
      </c>
      <c r="D52" t="s">
        <v>164</v>
      </c>
      <c r="G52">
        <v>0</v>
      </c>
    </row>
    <row r="53" spans="1:7" x14ac:dyDescent="0.2">
      <c r="A53" t="s">
        <v>9</v>
      </c>
      <c r="B53">
        <v>65280</v>
      </c>
      <c r="C53" t="s">
        <v>389</v>
      </c>
      <c r="D53" t="s">
        <v>167</v>
      </c>
      <c r="G53">
        <v>0</v>
      </c>
    </row>
    <row r="54" spans="1:7" x14ac:dyDescent="0.2">
      <c r="A54" t="s">
        <v>9</v>
      </c>
      <c r="B54">
        <v>65280</v>
      </c>
      <c r="C54" t="s">
        <v>390</v>
      </c>
      <c r="D54" t="s">
        <v>167</v>
      </c>
      <c r="G54">
        <v>0</v>
      </c>
    </row>
    <row r="55" spans="1:7" x14ac:dyDescent="0.2">
      <c r="A55" t="s">
        <v>9</v>
      </c>
      <c r="B55">
        <v>255</v>
      </c>
      <c r="C55" t="s">
        <v>471</v>
      </c>
      <c r="D55" t="s">
        <v>472</v>
      </c>
      <c r="E55" t="s">
        <v>473</v>
      </c>
      <c r="F55" t="s">
        <v>281</v>
      </c>
      <c r="G55">
        <v>0</v>
      </c>
    </row>
    <row r="56" spans="1:7" x14ac:dyDescent="0.2">
      <c r="A56" t="s">
        <v>9</v>
      </c>
      <c r="B56">
        <v>255</v>
      </c>
      <c r="C56" t="s">
        <v>474</v>
      </c>
      <c r="D56" t="s">
        <v>472</v>
      </c>
      <c r="E56" t="s">
        <v>441</v>
      </c>
      <c r="F56" t="s">
        <v>442</v>
      </c>
      <c r="G56">
        <v>0</v>
      </c>
    </row>
    <row r="57" spans="1:7" x14ac:dyDescent="0.2">
      <c r="A57" t="s">
        <v>9</v>
      </c>
      <c r="B57">
        <v>255</v>
      </c>
      <c r="C57" t="s">
        <v>475</v>
      </c>
      <c r="D57" t="s">
        <v>476</v>
      </c>
      <c r="E57" t="s">
        <v>477</v>
      </c>
      <c r="F57" t="s">
        <v>214</v>
      </c>
      <c r="G57">
        <v>0</v>
      </c>
    </row>
    <row r="58" spans="1:7" x14ac:dyDescent="0.2">
      <c r="A58" t="s">
        <v>9</v>
      </c>
      <c r="B58">
        <v>255</v>
      </c>
      <c r="C58" t="s">
        <v>478</v>
      </c>
      <c r="D58" t="s">
        <v>476</v>
      </c>
      <c r="E58" t="s">
        <v>479</v>
      </c>
      <c r="F58" t="s">
        <v>183</v>
      </c>
      <c r="G58">
        <v>0</v>
      </c>
    </row>
    <row r="59" spans="1:7" x14ac:dyDescent="0.2">
      <c r="A59" t="s">
        <v>9</v>
      </c>
      <c r="B59">
        <v>255</v>
      </c>
      <c r="C59" t="s">
        <v>480</v>
      </c>
      <c r="D59" t="s">
        <v>481</v>
      </c>
      <c r="E59" t="s">
        <v>482</v>
      </c>
      <c r="F59" t="s">
        <v>483</v>
      </c>
      <c r="G59">
        <v>0</v>
      </c>
    </row>
    <row r="60" spans="1:7" x14ac:dyDescent="0.2">
      <c r="A60" t="s">
        <v>9</v>
      </c>
      <c r="B60">
        <v>255</v>
      </c>
      <c r="C60" t="s">
        <v>484</v>
      </c>
      <c r="D60" t="s">
        <v>481</v>
      </c>
      <c r="E60" t="s">
        <v>485</v>
      </c>
      <c r="F60" t="s">
        <v>340</v>
      </c>
      <c r="G60">
        <v>0</v>
      </c>
    </row>
    <row r="61" spans="1:7" x14ac:dyDescent="0.2">
      <c r="A61" t="s">
        <v>9</v>
      </c>
      <c r="B61">
        <v>255</v>
      </c>
      <c r="C61" t="s">
        <v>486</v>
      </c>
      <c r="D61" t="s">
        <v>487</v>
      </c>
      <c r="E61" t="s">
        <v>488</v>
      </c>
      <c r="F61" t="s">
        <v>489</v>
      </c>
      <c r="G61">
        <v>0</v>
      </c>
    </row>
    <row r="62" spans="1:7" x14ac:dyDescent="0.2">
      <c r="A62" t="s">
        <v>9</v>
      </c>
      <c r="B62">
        <v>255</v>
      </c>
      <c r="C62" t="s">
        <v>490</v>
      </c>
      <c r="D62" t="s">
        <v>487</v>
      </c>
      <c r="E62" t="s">
        <v>491</v>
      </c>
      <c r="F62" t="s">
        <v>492</v>
      </c>
      <c r="G62">
        <v>0</v>
      </c>
    </row>
    <row r="63" spans="1:7" x14ac:dyDescent="0.2">
      <c r="A63" t="s">
        <v>9</v>
      </c>
      <c r="B63">
        <v>255</v>
      </c>
      <c r="C63" t="s">
        <v>493</v>
      </c>
      <c r="D63" t="s">
        <v>494</v>
      </c>
      <c r="E63" t="s">
        <v>495</v>
      </c>
      <c r="F63" t="s">
        <v>55</v>
      </c>
      <c r="G63">
        <v>0</v>
      </c>
    </row>
    <row r="64" spans="1:7" x14ac:dyDescent="0.2">
      <c r="A64" t="s">
        <v>9</v>
      </c>
      <c r="B64">
        <v>255</v>
      </c>
      <c r="C64" t="s">
        <v>496</v>
      </c>
      <c r="D64" t="s">
        <v>494</v>
      </c>
      <c r="E64" t="s">
        <v>497</v>
      </c>
      <c r="F64" t="s">
        <v>13</v>
      </c>
      <c r="G64">
        <v>0</v>
      </c>
    </row>
    <row r="65" spans="1:7" x14ac:dyDescent="0.2">
      <c r="A65" t="s">
        <v>9</v>
      </c>
      <c r="B65">
        <v>255</v>
      </c>
      <c r="C65" t="s">
        <v>498</v>
      </c>
      <c r="D65" t="s">
        <v>499</v>
      </c>
      <c r="E65" t="s">
        <v>500</v>
      </c>
      <c r="F65" t="s">
        <v>501</v>
      </c>
      <c r="G65">
        <v>0</v>
      </c>
    </row>
    <row r="66" spans="1:7" x14ac:dyDescent="0.2">
      <c r="A66" t="s">
        <v>9</v>
      </c>
      <c r="B66">
        <v>255</v>
      </c>
      <c r="C66" t="s">
        <v>502</v>
      </c>
      <c r="D66" t="s">
        <v>499</v>
      </c>
      <c r="E66" t="s">
        <v>503</v>
      </c>
      <c r="F66" t="s">
        <v>504</v>
      </c>
      <c r="G6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C9DF-A0D9-554A-B1B0-FB445DFC2FB4}">
  <dimension ref="A1:H26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5.33203125" bestFit="1" customWidth="1"/>
    <col min="3" max="3" width="4.1640625" bestFit="1" customWidth="1"/>
    <col min="4" max="4" width="13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90</v>
      </c>
      <c r="D3" t="s">
        <v>91</v>
      </c>
      <c r="E3" t="s">
        <v>92</v>
      </c>
      <c r="F3" t="s">
        <v>505</v>
      </c>
      <c r="G3">
        <v>1</v>
      </c>
    </row>
    <row r="4" spans="1:8" x14ac:dyDescent="0.2">
      <c r="A4" t="s">
        <v>9</v>
      </c>
      <c r="B4">
        <v>128</v>
      </c>
      <c r="C4" t="s">
        <v>94</v>
      </c>
      <c r="D4" t="s">
        <v>91</v>
      </c>
      <c r="E4" t="s">
        <v>95</v>
      </c>
      <c r="F4" t="s">
        <v>506</v>
      </c>
      <c r="G4">
        <v>1</v>
      </c>
    </row>
    <row r="5" spans="1:8" x14ac:dyDescent="0.2">
      <c r="A5" t="s">
        <v>9</v>
      </c>
      <c r="B5">
        <v>128</v>
      </c>
      <c r="C5" t="s">
        <v>97</v>
      </c>
      <c r="D5" t="s">
        <v>98</v>
      </c>
      <c r="E5" t="s">
        <v>99</v>
      </c>
      <c r="F5" t="s">
        <v>507</v>
      </c>
      <c r="G5">
        <v>1</v>
      </c>
    </row>
    <row r="6" spans="1:8" x14ac:dyDescent="0.2">
      <c r="A6" t="s">
        <v>9</v>
      </c>
      <c r="B6">
        <v>128</v>
      </c>
      <c r="C6" t="s">
        <v>101</v>
      </c>
      <c r="D6" t="s">
        <v>98</v>
      </c>
      <c r="E6" t="s">
        <v>102</v>
      </c>
      <c r="F6" t="s">
        <v>340</v>
      </c>
      <c r="G6">
        <v>1</v>
      </c>
    </row>
    <row r="7" spans="1:8" x14ac:dyDescent="0.2">
      <c r="A7" t="s">
        <v>9</v>
      </c>
      <c r="B7">
        <v>128</v>
      </c>
      <c r="C7" t="s">
        <v>104</v>
      </c>
      <c r="D7" t="s">
        <v>105</v>
      </c>
      <c r="E7" t="s">
        <v>106</v>
      </c>
      <c r="F7" t="s">
        <v>508</v>
      </c>
      <c r="G7">
        <v>1</v>
      </c>
    </row>
    <row r="8" spans="1:8" x14ac:dyDescent="0.2">
      <c r="A8" t="s">
        <v>9</v>
      </c>
      <c r="B8">
        <v>128</v>
      </c>
      <c r="C8" t="s">
        <v>108</v>
      </c>
      <c r="D8" t="s">
        <v>105</v>
      </c>
      <c r="E8" t="s">
        <v>109</v>
      </c>
      <c r="F8" t="s">
        <v>509</v>
      </c>
      <c r="G8">
        <v>1</v>
      </c>
    </row>
    <row r="9" spans="1:8" x14ac:dyDescent="0.2">
      <c r="A9" t="s">
        <v>9</v>
      </c>
      <c r="B9">
        <v>128</v>
      </c>
      <c r="C9" t="s">
        <v>111</v>
      </c>
      <c r="D9" t="s">
        <v>112</v>
      </c>
      <c r="E9" t="s">
        <v>113</v>
      </c>
      <c r="F9" t="s">
        <v>65</v>
      </c>
      <c r="G9">
        <v>1</v>
      </c>
    </row>
    <row r="10" spans="1:8" x14ac:dyDescent="0.2">
      <c r="A10" t="s">
        <v>9</v>
      </c>
      <c r="B10">
        <v>128</v>
      </c>
      <c r="C10" t="s">
        <v>115</v>
      </c>
      <c r="D10" t="s">
        <v>112</v>
      </c>
      <c r="E10" t="s">
        <v>116</v>
      </c>
      <c r="F10" t="s">
        <v>128</v>
      </c>
      <c r="G10">
        <v>1</v>
      </c>
    </row>
    <row r="11" spans="1:8" x14ac:dyDescent="0.2">
      <c r="A11" t="s">
        <v>9</v>
      </c>
      <c r="B11">
        <v>255</v>
      </c>
      <c r="C11" t="s">
        <v>118</v>
      </c>
      <c r="D11" t="s">
        <v>119</v>
      </c>
      <c r="E11" t="s">
        <v>120</v>
      </c>
      <c r="F11" t="s">
        <v>30</v>
      </c>
      <c r="G11">
        <v>0</v>
      </c>
    </row>
    <row r="12" spans="1:8" x14ac:dyDescent="0.2">
      <c r="A12" t="s">
        <v>9</v>
      </c>
      <c r="B12">
        <v>255</v>
      </c>
      <c r="C12" t="s">
        <v>122</v>
      </c>
      <c r="D12" t="s">
        <v>119</v>
      </c>
      <c r="E12" t="s">
        <v>123</v>
      </c>
      <c r="F12" t="s">
        <v>510</v>
      </c>
      <c r="G12">
        <v>0</v>
      </c>
    </row>
    <row r="13" spans="1:8" x14ac:dyDescent="0.2">
      <c r="A13" t="s">
        <v>9</v>
      </c>
      <c r="B13">
        <v>255</v>
      </c>
      <c r="C13" t="s">
        <v>125</v>
      </c>
      <c r="D13" t="s">
        <v>126</v>
      </c>
      <c r="E13" t="s">
        <v>127</v>
      </c>
      <c r="F13" t="s">
        <v>511</v>
      </c>
      <c r="G13">
        <v>0</v>
      </c>
    </row>
    <row r="14" spans="1:8" x14ac:dyDescent="0.2">
      <c r="A14" t="s">
        <v>9</v>
      </c>
      <c r="B14">
        <v>255</v>
      </c>
      <c r="C14" t="s">
        <v>129</v>
      </c>
      <c r="D14" t="s">
        <v>126</v>
      </c>
      <c r="E14" t="s">
        <v>68</v>
      </c>
      <c r="F14" t="s">
        <v>512</v>
      </c>
      <c r="G14">
        <v>0</v>
      </c>
    </row>
    <row r="15" spans="1:8" x14ac:dyDescent="0.2">
      <c r="A15" t="s">
        <v>9</v>
      </c>
      <c r="B15">
        <v>255</v>
      </c>
      <c r="C15" t="s">
        <v>130</v>
      </c>
      <c r="D15" t="s">
        <v>131</v>
      </c>
      <c r="E15" t="s">
        <v>132</v>
      </c>
      <c r="F15" t="s">
        <v>169</v>
      </c>
      <c r="G15">
        <v>0</v>
      </c>
    </row>
    <row r="16" spans="1:8" x14ac:dyDescent="0.2">
      <c r="A16" t="s">
        <v>9</v>
      </c>
      <c r="B16">
        <v>255</v>
      </c>
      <c r="C16" t="s">
        <v>134</v>
      </c>
      <c r="D16" t="s">
        <v>131</v>
      </c>
      <c r="E16" t="s">
        <v>135</v>
      </c>
      <c r="F16" t="s">
        <v>157</v>
      </c>
      <c r="G16">
        <v>0</v>
      </c>
    </row>
    <row r="17" spans="1:7" x14ac:dyDescent="0.2">
      <c r="A17" t="s">
        <v>9</v>
      </c>
      <c r="B17">
        <v>255</v>
      </c>
      <c r="C17" t="s">
        <v>137</v>
      </c>
      <c r="D17" t="s">
        <v>138</v>
      </c>
      <c r="E17" t="s">
        <v>139</v>
      </c>
      <c r="F17" t="s">
        <v>513</v>
      </c>
      <c r="G17">
        <v>0</v>
      </c>
    </row>
    <row r="18" spans="1:7" x14ac:dyDescent="0.2">
      <c r="A18" t="s">
        <v>9</v>
      </c>
      <c r="B18">
        <v>255</v>
      </c>
      <c r="C18" t="s">
        <v>141</v>
      </c>
      <c r="D18" t="s">
        <v>138</v>
      </c>
      <c r="E18" t="s">
        <v>43</v>
      </c>
      <c r="F18" t="s">
        <v>514</v>
      </c>
      <c r="G18">
        <v>0</v>
      </c>
    </row>
    <row r="19" spans="1:7" x14ac:dyDescent="0.2">
      <c r="A19" t="s">
        <v>9</v>
      </c>
      <c r="B19">
        <v>255</v>
      </c>
      <c r="C19" t="s">
        <v>143</v>
      </c>
      <c r="D19" t="s">
        <v>144</v>
      </c>
      <c r="E19" t="s">
        <v>43</v>
      </c>
      <c r="F19" t="s">
        <v>515</v>
      </c>
      <c r="G19">
        <v>0</v>
      </c>
    </row>
    <row r="20" spans="1:7" x14ac:dyDescent="0.2">
      <c r="A20" t="s">
        <v>9</v>
      </c>
      <c r="B20">
        <v>255</v>
      </c>
      <c r="C20" t="s">
        <v>146</v>
      </c>
      <c r="D20" t="s">
        <v>144</v>
      </c>
      <c r="E20" t="s">
        <v>50</v>
      </c>
      <c r="F20" t="s">
        <v>516</v>
      </c>
      <c r="G20">
        <v>0</v>
      </c>
    </row>
    <row r="21" spans="1:7" x14ac:dyDescent="0.2">
      <c r="A21" t="s">
        <v>9</v>
      </c>
      <c r="B21">
        <v>255</v>
      </c>
      <c r="C21" t="s">
        <v>147</v>
      </c>
      <c r="D21" t="s">
        <v>148</v>
      </c>
      <c r="E21" t="s">
        <v>149</v>
      </c>
      <c r="F21" t="s">
        <v>517</v>
      </c>
      <c r="G21">
        <v>0</v>
      </c>
    </row>
    <row r="22" spans="1:7" x14ac:dyDescent="0.2">
      <c r="A22" t="s">
        <v>9</v>
      </c>
      <c r="B22">
        <v>255</v>
      </c>
      <c r="C22" t="s">
        <v>151</v>
      </c>
      <c r="D22" t="s">
        <v>148</v>
      </c>
      <c r="E22" t="s">
        <v>152</v>
      </c>
      <c r="F22" t="s">
        <v>518</v>
      </c>
      <c r="G22">
        <v>0</v>
      </c>
    </row>
    <row r="23" spans="1:7" x14ac:dyDescent="0.2">
      <c r="A23" t="s">
        <v>9</v>
      </c>
      <c r="B23">
        <v>255</v>
      </c>
      <c r="C23" t="s">
        <v>153</v>
      </c>
      <c r="D23" t="s">
        <v>154</v>
      </c>
      <c r="E23" t="s">
        <v>149</v>
      </c>
      <c r="F23" t="s">
        <v>519</v>
      </c>
      <c r="G23">
        <v>0</v>
      </c>
    </row>
    <row r="24" spans="1:7" x14ac:dyDescent="0.2">
      <c r="A24" t="s">
        <v>9</v>
      </c>
      <c r="B24">
        <v>255</v>
      </c>
      <c r="C24" t="s">
        <v>155</v>
      </c>
      <c r="D24" t="s">
        <v>154</v>
      </c>
      <c r="E24" t="s">
        <v>156</v>
      </c>
      <c r="F24" t="s">
        <v>520</v>
      </c>
      <c r="G24">
        <v>0</v>
      </c>
    </row>
    <row r="25" spans="1:7" x14ac:dyDescent="0.2">
      <c r="A25" t="s">
        <v>9</v>
      </c>
      <c r="B25">
        <v>255</v>
      </c>
      <c r="C25" t="s">
        <v>158</v>
      </c>
      <c r="D25" t="s">
        <v>159</v>
      </c>
      <c r="E25" t="s">
        <v>160</v>
      </c>
      <c r="F25" t="s">
        <v>521</v>
      </c>
      <c r="G25">
        <v>0</v>
      </c>
    </row>
    <row r="26" spans="1:7" x14ac:dyDescent="0.2">
      <c r="A26" t="s">
        <v>9</v>
      </c>
      <c r="B26">
        <v>255</v>
      </c>
      <c r="C26" t="s">
        <v>162</v>
      </c>
      <c r="D26" t="s">
        <v>159</v>
      </c>
      <c r="E26" t="s">
        <v>68</v>
      </c>
      <c r="F26" t="s">
        <v>512</v>
      </c>
      <c r="G2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B8D6-5032-A741-97C7-F9095E78345F}">
  <dimension ref="A1:H26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5.33203125" bestFit="1" customWidth="1"/>
    <col min="3" max="3" width="4.1640625" bestFit="1" customWidth="1"/>
    <col min="4" max="4" width="13.33203125" bestFit="1" customWidth="1"/>
    <col min="5" max="5" width="10.33203125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522</v>
      </c>
      <c r="D3" t="s">
        <v>91</v>
      </c>
      <c r="E3" t="s">
        <v>523</v>
      </c>
      <c r="F3" t="s">
        <v>524</v>
      </c>
      <c r="G3">
        <v>1</v>
      </c>
    </row>
    <row r="4" spans="1:8" x14ac:dyDescent="0.2">
      <c r="A4" t="s">
        <v>9</v>
      </c>
      <c r="B4">
        <v>128</v>
      </c>
      <c r="C4" t="s">
        <v>525</v>
      </c>
      <c r="D4" t="s">
        <v>91</v>
      </c>
      <c r="E4" t="s">
        <v>526</v>
      </c>
      <c r="F4" t="s">
        <v>527</v>
      </c>
      <c r="G4">
        <v>1</v>
      </c>
    </row>
    <row r="5" spans="1:8" x14ac:dyDescent="0.2">
      <c r="A5" t="s">
        <v>9</v>
      </c>
      <c r="B5">
        <v>128</v>
      </c>
      <c r="C5" t="s">
        <v>528</v>
      </c>
      <c r="D5" t="s">
        <v>98</v>
      </c>
      <c r="E5" t="s">
        <v>529</v>
      </c>
      <c r="F5" t="s">
        <v>530</v>
      </c>
      <c r="G5">
        <v>1</v>
      </c>
    </row>
    <row r="6" spans="1:8" x14ac:dyDescent="0.2">
      <c r="A6" t="s">
        <v>9</v>
      </c>
      <c r="B6">
        <v>128</v>
      </c>
      <c r="C6" t="s">
        <v>531</v>
      </c>
      <c r="D6" t="s">
        <v>98</v>
      </c>
      <c r="E6" t="s">
        <v>532</v>
      </c>
      <c r="F6" t="s">
        <v>530</v>
      </c>
      <c r="G6">
        <v>1</v>
      </c>
    </row>
    <row r="7" spans="1:8" x14ac:dyDescent="0.2">
      <c r="A7" t="s">
        <v>9</v>
      </c>
      <c r="B7">
        <v>128</v>
      </c>
      <c r="C7" t="s">
        <v>533</v>
      </c>
      <c r="D7" t="s">
        <v>105</v>
      </c>
      <c r="E7" t="s">
        <v>534</v>
      </c>
      <c r="F7" t="s">
        <v>535</v>
      </c>
      <c r="G7">
        <v>1</v>
      </c>
    </row>
    <row r="8" spans="1:8" x14ac:dyDescent="0.2">
      <c r="A8" t="s">
        <v>9</v>
      </c>
      <c r="B8">
        <v>128</v>
      </c>
      <c r="C8" t="s">
        <v>536</v>
      </c>
      <c r="D8" t="s">
        <v>105</v>
      </c>
      <c r="E8" t="s">
        <v>537</v>
      </c>
      <c r="F8" t="s">
        <v>538</v>
      </c>
      <c r="G8">
        <v>1</v>
      </c>
    </row>
    <row r="9" spans="1:8" x14ac:dyDescent="0.2">
      <c r="A9" t="s">
        <v>9</v>
      </c>
      <c r="B9">
        <v>128</v>
      </c>
      <c r="C9" t="s">
        <v>539</v>
      </c>
      <c r="D9" t="s">
        <v>112</v>
      </c>
      <c r="E9" t="s">
        <v>540</v>
      </c>
      <c r="F9" t="s">
        <v>180</v>
      </c>
      <c r="G9">
        <v>1</v>
      </c>
    </row>
    <row r="10" spans="1:8" x14ac:dyDescent="0.2">
      <c r="A10" t="s">
        <v>9</v>
      </c>
      <c r="B10">
        <v>128</v>
      </c>
      <c r="C10" t="s">
        <v>541</v>
      </c>
      <c r="D10" t="s">
        <v>112</v>
      </c>
      <c r="E10" t="s">
        <v>542</v>
      </c>
      <c r="F10" t="s">
        <v>543</v>
      </c>
      <c r="G10">
        <v>1</v>
      </c>
    </row>
    <row r="11" spans="1:8" x14ac:dyDescent="0.2">
      <c r="A11" t="s">
        <v>9</v>
      </c>
      <c r="B11">
        <v>255</v>
      </c>
      <c r="C11" t="s">
        <v>544</v>
      </c>
      <c r="D11" t="s">
        <v>119</v>
      </c>
      <c r="E11" t="s">
        <v>545</v>
      </c>
      <c r="F11" t="s">
        <v>303</v>
      </c>
      <c r="G11">
        <v>0</v>
      </c>
    </row>
    <row r="12" spans="1:8" x14ac:dyDescent="0.2">
      <c r="A12" t="s">
        <v>9</v>
      </c>
      <c r="B12">
        <v>255</v>
      </c>
      <c r="C12" t="s">
        <v>546</v>
      </c>
      <c r="D12" t="s">
        <v>119</v>
      </c>
      <c r="E12" t="s">
        <v>547</v>
      </c>
      <c r="F12" t="s">
        <v>548</v>
      </c>
      <c r="G12">
        <v>0</v>
      </c>
    </row>
    <row r="13" spans="1:8" x14ac:dyDescent="0.2">
      <c r="A13" t="s">
        <v>9</v>
      </c>
      <c r="B13">
        <v>255</v>
      </c>
      <c r="C13" t="s">
        <v>549</v>
      </c>
      <c r="D13" t="s">
        <v>126</v>
      </c>
      <c r="E13" t="s">
        <v>198</v>
      </c>
      <c r="F13" t="s">
        <v>270</v>
      </c>
      <c r="G13">
        <v>0</v>
      </c>
    </row>
    <row r="14" spans="1:8" x14ac:dyDescent="0.2">
      <c r="A14" t="s">
        <v>9</v>
      </c>
      <c r="B14">
        <v>255</v>
      </c>
      <c r="C14" t="s">
        <v>550</v>
      </c>
      <c r="D14" t="s">
        <v>126</v>
      </c>
      <c r="E14" t="s">
        <v>551</v>
      </c>
      <c r="F14" t="s">
        <v>172</v>
      </c>
      <c r="G14">
        <v>0</v>
      </c>
    </row>
    <row r="15" spans="1:8" x14ac:dyDescent="0.2">
      <c r="A15" t="s">
        <v>9</v>
      </c>
      <c r="B15">
        <v>255</v>
      </c>
      <c r="C15" t="s">
        <v>552</v>
      </c>
      <c r="D15" t="s">
        <v>131</v>
      </c>
      <c r="E15" t="s">
        <v>553</v>
      </c>
      <c r="F15" t="s">
        <v>554</v>
      </c>
      <c r="G15">
        <v>0</v>
      </c>
    </row>
    <row r="16" spans="1:8" x14ac:dyDescent="0.2">
      <c r="A16" t="s">
        <v>9</v>
      </c>
      <c r="B16">
        <v>255</v>
      </c>
      <c r="C16" t="s">
        <v>555</v>
      </c>
      <c r="D16" t="s">
        <v>131</v>
      </c>
      <c r="E16" t="s">
        <v>556</v>
      </c>
      <c r="F16" t="s">
        <v>557</v>
      </c>
      <c r="G16">
        <v>0</v>
      </c>
    </row>
    <row r="17" spans="1:7" x14ac:dyDescent="0.2">
      <c r="A17" t="s">
        <v>9</v>
      </c>
      <c r="B17">
        <v>255</v>
      </c>
      <c r="C17" t="s">
        <v>558</v>
      </c>
      <c r="D17" t="s">
        <v>138</v>
      </c>
      <c r="E17" t="s">
        <v>559</v>
      </c>
      <c r="F17" t="s">
        <v>55</v>
      </c>
      <c r="G17">
        <v>0</v>
      </c>
    </row>
    <row r="18" spans="1:7" x14ac:dyDescent="0.2">
      <c r="A18" t="s">
        <v>9</v>
      </c>
      <c r="B18">
        <v>255</v>
      </c>
      <c r="C18" t="s">
        <v>560</v>
      </c>
      <c r="D18" t="s">
        <v>138</v>
      </c>
      <c r="E18" t="s">
        <v>561</v>
      </c>
      <c r="F18" t="s">
        <v>337</v>
      </c>
      <c r="G18">
        <v>0</v>
      </c>
    </row>
    <row r="19" spans="1:7" x14ac:dyDescent="0.2">
      <c r="A19" t="s">
        <v>9</v>
      </c>
      <c r="B19">
        <v>255</v>
      </c>
      <c r="C19" t="s">
        <v>562</v>
      </c>
      <c r="D19" t="s">
        <v>144</v>
      </c>
      <c r="E19" t="s">
        <v>563</v>
      </c>
      <c r="F19" t="s">
        <v>564</v>
      </c>
      <c r="G19">
        <v>0</v>
      </c>
    </row>
    <row r="20" spans="1:7" x14ac:dyDescent="0.2">
      <c r="A20" t="s">
        <v>9</v>
      </c>
      <c r="B20">
        <v>255</v>
      </c>
      <c r="C20" t="s">
        <v>565</v>
      </c>
      <c r="D20" t="s">
        <v>144</v>
      </c>
      <c r="E20" t="s">
        <v>534</v>
      </c>
      <c r="F20" t="s">
        <v>566</v>
      </c>
      <c r="G20">
        <v>0</v>
      </c>
    </row>
    <row r="21" spans="1:7" x14ac:dyDescent="0.2">
      <c r="A21" t="s">
        <v>9</v>
      </c>
      <c r="B21">
        <v>255</v>
      </c>
      <c r="C21" t="s">
        <v>567</v>
      </c>
      <c r="D21" t="s">
        <v>148</v>
      </c>
      <c r="E21" t="s">
        <v>568</v>
      </c>
      <c r="F21" t="s">
        <v>62</v>
      </c>
      <c r="G21">
        <v>0</v>
      </c>
    </row>
    <row r="22" spans="1:7" x14ac:dyDescent="0.2">
      <c r="A22" t="s">
        <v>9</v>
      </c>
      <c r="B22">
        <v>255</v>
      </c>
      <c r="C22" t="s">
        <v>569</v>
      </c>
      <c r="D22" t="s">
        <v>148</v>
      </c>
      <c r="E22" t="s">
        <v>570</v>
      </c>
      <c r="F22" t="s">
        <v>571</v>
      </c>
      <c r="G22">
        <v>0</v>
      </c>
    </row>
    <row r="23" spans="1:7" x14ac:dyDescent="0.2">
      <c r="A23" t="s">
        <v>9</v>
      </c>
      <c r="B23">
        <v>255</v>
      </c>
      <c r="C23" t="s">
        <v>572</v>
      </c>
      <c r="D23" t="s">
        <v>154</v>
      </c>
      <c r="E23" t="s">
        <v>559</v>
      </c>
      <c r="F23" t="s">
        <v>55</v>
      </c>
      <c r="G23">
        <v>0</v>
      </c>
    </row>
    <row r="24" spans="1:7" x14ac:dyDescent="0.2">
      <c r="A24" t="s">
        <v>9</v>
      </c>
      <c r="B24">
        <v>255</v>
      </c>
      <c r="C24" t="s">
        <v>573</v>
      </c>
      <c r="D24" t="s">
        <v>154</v>
      </c>
      <c r="E24" t="s">
        <v>574</v>
      </c>
      <c r="F24" t="s">
        <v>180</v>
      </c>
      <c r="G24">
        <v>0</v>
      </c>
    </row>
    <row r="25" spans="1:7" x14ac:dyDescent="0.2">
      <c r="A25" t="s">
        <v>9</v>
      </c>
      <c r="B25">
        <v>255</v>
      </c>
      <c r="C25" t="s">
        <v>575</v>
      </c>
      <c r="D25" t="s">
        <v>159</v>
      </c>
      <c r="E25" t="s">
        <v>576</v>
      </c>
      <c r="F25" t="s">
        <v>577</v>
      </c>
      <c r="G25">
        <v>0</v>
      </c>
    </row>
    <row r="26" spans="1:7" x14ac:dyDescent="0.2">
      <c r="A26" t="s">
        <v>9</v>
      </c>
      <c r="B26">
        <v>255</v>
      </c>
      <c r="C26" t="s">
        <v>578</v>
      </c>
      <c r="D26" t="s">
        <v>159</v>
      </c>
      <c r="E26" t="s">
        <v>579</v>
      </c>
      <c r="F26" t="s">
        <v>580</v>
      </c>
      <c r="G2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F9B2-E4BD-EC4E-9918-728AE9586DFF}">
  <dimension ref="A1:H26"/>
  <sheetViews>
    <sheetView workbookViewId="0">
      <selection activeCell="F3" sqref="F3:F26"/>
    </sheetView>
  </sheetViews>
  <sheetFormatPr baseColWidth="10" defaultColWidth="11" defaultRowHeight="16" x14ac:dyDescent="0.2"/>
  <cols>
    <col min="1" max="1" width="80.6640625" bestFit="1" customWidth="1"/>
    <col min="2" max="2" width="6.1640625" bestFit="1" customWidth="1"/>
    <col min="3" max="3" width="4.5" bestFit="1" customWidth="1"/>
    <col min="4" max="4" width="13.33203125" bestFit="1" customWidth="1"/>
    <col min="5" max="5" width="5.6640625" bestFit="1" customWidth="1"/>
    <col min="6" max="6" width="12.5" bestFit="1" customWidth="1"/>
    <col min="7" max="7" width="8.5" bestFit="1" customWidth="1"/>
    <col min="8" max="8" width="6.3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 t="s">
        <v>9</v>
      </c>
      <c r="B3">
        <v>128</v>
      </c>
      <c r="C3" t="s">
        <v>581</v>
      </c>
      <c r="D3" t="s">
        <v>91</v>
      </c>
      <c r="E3" t="s">
        <v>582</v>
      </c>
      <c r="F3" t="s">
        <v>237</v>
      </c>
      <c r="G3">
        <v>1</v>
      </c>
    </row>
    <row r="4" spans="1:8" x14ac:dyDescent="0.2">
      <c r="A4" t="s">
        <v>9</v>
      </c>
      <c r="B4">
        <v>128</v>
      </c>
      <c r="C4" t="s">
        <v>583</v>
      </c>
      <c r="D4" t="s">
        <v>91</v>
      </c>
      <c r="E4" t="s">
        <v>584</v>
      </c>
      <c r="F4" t="s">
        <v>585</v>
      </c>
      <c r="G4">
        <v>1</v>
      </c>
    </row>
    <row r="5" spans="1:8" x14ac:dyDescent="0.2">
      <c r="A5" t="s">
        <v>9</v>
      </c>
      <c r="B5">
        <v>128</v>
      </c>
      <c r="C5" t="s">
        <v>586</v>
      </c>
      <c r="D5" t="s">
        <v>98</v>
      </c>
      <c r="E5" t="s">
        <v>587</v>
      </c>
      <c r="F5" t="s">
        <v>176</v>
      </c>
      <c r="G5">
        <v>1</v>
      </c>
    </row>
    <row r="6" spans="1:8" x14ac:dyDescent="0.2">
      <c r="A6" t="s">
        <v>9</v>
      </c>
      <c r="B6">
        <v>128</v>
      </c>
      <c r="C6" t="s">
        <v>588</v>
      </c>
      <c r="D6" t="s">
        <v>98</v>
      </c>
      <c r="E6" t="s">
        <v>589</v>
      </c>
      <c r="F6" t="s">
        <v>179</v>
      </c>
      <c r="G6">
        <v>1</v>
      </c>
    </row>
    <row r="7" spans="1:8" x14ac:dyDescent="0.2">
      <c r="A7" t="s">
        <v>9</v>
      </c>
      <c r="B7">
        <v>128</v>
      </c>
      <c r="C7" t="s">
        <v>590</v>
      </c>
      <c r="D7" t="s">
        <v>105</v>
      </c>
      <c r="E7" t="s">
        <v>591</v>
      </c>
      <c r="F7" t="s">
        <v>429</v>
      </c>
      <c r="G7">
        <v>1</v>
      </c>
    </row>
    <row r="8" spans="1:8" x14ac:dyDescent="0.2">
      <c r="A8" t="s">
        <v>9</v>
      </c>
      <c r="B8">
        <v>128</v>
      </c>
      <c r="C8" t="s">
        <v>592</v>
      </c>
      <c r="D8" t="s">
        <v>105</v>
      </c>
      <c r="E8" t="s">
        <v>593</v>
      </c>
      <c r="F8" t="s">
        <v>594</v>
      </c>
      <c r="G8">
        <v>1</v>
      </c>
    </row>
    <row r="9" spans="1:8" x14ac:dyDescent="0.2">
      <c r="A9" t="s">
        <v>9</v>
      </c>
      <c r="B9">
        <v>128</v>
      </c>
      <c r="C9" t="s">
        <v>595</v>
      </c>
      <c r="D9" t="s">
        <v>112</v>
      </c>
      <c r="E9" t="s">
        <v>596</v>
      </c>
      <c r="F9" t="s">
        <v>350</v>
      </c>
      <c r="G9">
        <v>1</v>
      </c>
    </row>
    <row r="10" spans="1:8" x14ac:dyDescent="0.2">
      <c r="A10" t="s">
        <v>9</v>
      </c>
      <c r="B10">
        <v>128</v>
      </c>
      <c r="C10" t="s">
        <v>597</v>
      </c>
      <c r="D10" t="s">
        <v>112</v>
      </c>
      <c r="E10" t="s">
        <v>598</v>
      </c>
      <c r="F10" t="s">
        <v>402</v>
      </c>
      <c r="G10">
        <v>1</v>
      </c>
    </row>
    <row r="11" spans="1:8" x14ac:dyDescent="0.2">
      <c r="A11" t="s">
        <v>9</v>
      </c>
      <c r="B11">
        <v>255</v>
      </c>
      <c r="C11" t="s">
        <v>599</v>
      </c>
      <c r="D11" t="s">
        <v>119</v>
      </c>
      <c r="E11" t="s">
        <v>600</v>
      </c>
      <c r="F11" t="s">
        <v>601</v>
      </c>
      <c r="G11">
        <v>0</v>
      </c>
    </row>
    <row r="12" spans="1:8" x14ac:dyDescent="0.2">
      <c r="A12" t="s">
        <v>9</v>
      </c>
      <c r="B12">
        <v>255</v>
      </c>
      <c r="C12" t="s">
        <v>602</v>
      </c>
      <c r="D12" t="s">
        <v>119</v>
      </c>
      <c r="E12" t="s">
        <v>603</v>
      </c>
      <c r="F12" t="s">
        <v>604</v>
      </c>
      <c r="G12">
        <v>0</v>
      </c>
    </row>
    <row r="13" spans="1:8" x14ac:dyDescent="0.2">
      <c r="A13" t="s">
        <v>9</v>
      </c>
      <c r="B13">
        <v>255</v>
      </c>
      <c r="C13" t="s">
        <v>605</v>
      </c>
      <c r="D13" t="s">
        <v>126</v>
      </c>
      <c r="E13" t="s">
        <v>606</v>
      </c>
      <c r="F13" t="s">
        <v>607</v>
      </c>
      <c r="G13">
        <v>0</v>
      </c>
    </row>
    <row r="14" spans="1:8" x14ac:dyDescent="0.2">
      <c r="A14" t="s">
        <v>9</v>
      </c>
      <c r="B14">
        <v>255</v>
      </c>
      <c r="C14" t="s">
        <v>608</v>
      </c>
      <c r="D14" t="s">
        <v>126</v>
      </c>
      <c r="E14" t="s">
        <v>609</v>
      </c>
      <c r="F14" t="s">
        <v>610</v>
      </c>
      <c r="G14">
        <v>0</v>
      </c>
    </row>
    <row r="15" spans="1:8" x14ac:dyDescent="0.2">
      <c r="A15" t="s">
        <v>9</v>
      </c>
      <c r="B15">
        <v>255</v>
      </c>
      <c r="C15" t="s">
        <v>611</v>
      </c>
      <c r="D15" t="s">
        <v>131</v>
      </c>
      <c r="E15" t="s">
        <v>612</v>
      </c>
      <c r="F15" t="s">
        <v>613</v>
      </c>
      <c r="G15">
        <v>0</v>
      </c>
    </row>
    <row r="16" spans="1:8" x14ac:dyDescent="0.2">
      <c r="A16" t="s">
        <v>9</v>
      </c>
      <c r="B16">
        <v>255</v>
      </c>
      <c r="C16" t="s">
        <v>614</v>
      </c>
      <c r="D16" t="s">
        <v>131</v>
      </c>
      <c r="E16" t="s">
        <v>615</v>
      </c>
      <c r="F16" t="s">
        <v>616</v>
      </c>
      <c r="G16">
        <v>0</v>
      </c>
    </row>
    <row r="17" spans="1:7" x14ac:dyDescent="0.2">
      <c r="A17" t="s">
        <v>9</v>
      </c>
      <c r="B17">
        <v>255</v>
      </c>
      <c r="C17" t="s">
        <v>617</v>
      </c>
      <c r="D17" t="s">
        <v>138</v>
      </c>
      <c r="E17" t="s">
        <v>618</v>
      </c>
      <c r="F17" t="s">
        <v>211</v>
      </c>
      <c r="G17">
        <v>0</v>
      </c>
    </row>
    <row r="18" spans="1:7" x14ac:dyDescent="0.2">
      <c r="A18" t="s">
        <v>9</v>
      </c>
      <c r="B18">
        <v>255</v>
      </c>
      <c r="C18" t="s">
        <v>619</v>
      </c>
      <c r="D18" t="s">
        <v>138</v>
      </c>
      <c r="E18" t="s">
        <v>620</v>
      </c>
      <c r="F18" t="s">
        <v>621</v>
      </c>
      <c r="G18">
        <v>0</v>
      </c>
    </row>
    <row r="19" spans="1:7" x14ac:dyDescent="0.2">
      <c r="A19" t="s">
        <v>9</v>
      </c>
      <c r="B19">
        <v>255</v>
      </c>
      <c r="C19" t="s">
        <v>622</v>
      </c>
      <c r="D19" t="s">
        <v>144</v>
      </c>
      <c r="E19" t="s">
        <v>623</v>
      </c>
      <c r="F19" t="s">
        <v>624</v>
      </c>
      <c r="G19">
        <v>0</v>
      </c>
    </row>
    <row r="20" spans="1:7" x14ac:dyDescent="0.2">
      <c r="A20" t="s">
        <v>9</v>
      </c>
      <c r="B20">
        <v>255</v>
      </c>
      <c r="C20" t="s">
        <v>625</v>
      </c>
      <c r="D20" t="s">
        <v>144</v>
      </c>
      <c r="E20" t="s">
        <v>626</v>
      </c>
      <c r="F20" t="s">
        <v>627</v>
      </c>
      <c r="G20">
        <v>0</v>
      </c>
    </row>
    <row r="21" spans="1:7" x14ac:dyDescent="0.2">
      <c r="A21" t="s">
        <v>9</v>
      </c>
      <c r="B21">
        <v>65280</v>
      </c>
      <c r="C21" t="s">
        <v>628</v>
      </c>
      <c r="D21" t="s">
        <v>148</v>
      </c>
      <c r="G21">
        <v>0</v>
      </c>
    </row>
    <row r="22" spans="1:7" x14ac:dyDescent="0.2">
      <c r="A22" t="s">
        <v>9</v>
      </c>
      <c r="B22">
        <v>255</v>
      </c>
      <c r="C22" t="s">
        <v>629</v>
      </c>
      <c r="D22" t="s">
        <v>148</v>
      </c>
      <c r="E22" t="s">
        <v>630</v>
      </c>
      <c r="F22" t="s">
        <v>631</v>
      </c>
      <c r="G22">
        <v>0</v>
      </c>
    </row>
    <row r="23" spans="1:7" x14ac:dyDescent="0.2">
      <c r="A23" t="s">
        <v>9</v>
      </c>
      <c r="B23">
        <v>255</v>
      </c>
      <c r="C23" t="s">
        <v>632</v>
      </c>
      <c r="D23" t="s">
        <v>154</v>
      </c>
      <c r="E23" t="s">
        <v>633</v>
      </c>
      <c r="F23" t="s">
        <v>240</v>
      </c>
      <c r="G23">
        <v>0</v>
      </c>
    </row>
    <row r="24" spans="1:7" x14ac:dyDescent="0.2">
      <c r="A24" t="s">
        <v>9</v>
      </c>
      <c r="B24">
        <v>255</v>
      </c>
      <c r="C24" t="s">
        <v>634</v>
      </c>
      <c r="D24" t="s">
        <v>154</v>
      </c>
      <c r="E24" t="s">
        <v>635</v>
      </c>
      <c r="F24" t="s">
        <v>636</v>
      </c>
      <c r="G24">
        <v>0</v>
      </c>
    </row>
    <row r="25" spans="1:7" x14ac:dyDescent="0.2">
      <c r="A25" t="s">
        <v>9</v>
      </c>
      <c r="B25">
        <v>255</v>
      </c>
      <c r="C25" t="s">
        <v>637</v>
      </c>
      <c r="D25" t="s">
        <v>159</v>
      </c>
      <c r="E25" t="s">
        <v>598</v>
      </c>
      <c r="F25" t="s">
        <v>169</v>
      </c>
      <c r="G25">
        <v>0</v>
      </c>
    </row>
    <row r="26" spans="1:7" x14ac:dyDescent="0.2">
      <c r="A26" t="s">
        <v>9</v>
      </c>
      <c r="B26">
        <v>255</v>
      </c>
      <c r="C26" t="s">
        <v>638</v>
      </c>
      <c r="D26" t="s">
        <v>159</v>
      </c>
      <c r="E26" t="s">
        <v>639</v>
      </c>
      <c r="F26" t="s">
        <v>640</v>
      </c>
      <c r="G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ALP_7d</vt:lpstr>
      <vt:lpstr>ALP_7d_SinR1</vt:lpstr>
      <vt:lpstr>COL I_7d</vt:lpstr>
      <vt:lpstr>RUNX2_7d</vt:lpstr>
      <vt:lpstr>GAPDH_7d</vt:lpstr>
      <vt:lpstr>GAPDH_7d_SinR1</vt:lpstr>
      <vt:lpstr>ALP_14d</vt:lpstr>
      <vt:lpstr>COL I_14d</vt:lpstr>
      <vt:lpstr>OCN_14d</vt:lpstr>
      <vt:lpstr>GAPDH_14d</vt:lpstr>
      <vt:lpstr>7 días</vt:lpstr>
      <vt:lpstr>14 días</vt:lpstr>
      <vt:lpstr>ALP_14d!ALP_14d_Placa1</vt:lpstr>
      <vt:lpstr>ALP_7d!ALP_7d_Placa1</vt:lpstr>
      <vt:lpstr>ALP_7d_SinR1!ALP_7d_SinR1</vt:lpstr>
      <vt:lpstr>'COL I_14d'!COLI_14d_Placa1</vt:lpstr>
      <vt:lpstr>'COL I_7d'!COLI_7d_Placa1</vt:lpstr>
      <vt:lpstr>GAPDH_14d!GAPDH_14d_Placa1</vt:lpstr>
      <vt:lpstr>GAPDH_7d!GAPDH_7d_Placa1</vt:lpstr>
      <vt:lpstr>GAPDH_7d_SinR1!GAPDH_7d_SinR1</vt:lpstr>
      <vt:lpstr>OCN_14d!OCN_14d_Placa1</vt:lpstr>
      <vt:lpstr>RUNX2_7d!RUNX2_7d_Placa1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Guillot</dc:creator>
  <cp:keywords/>
  <dc:description/>
  <cp:lastModifiedBy>Maria Guillot</cp:lastModifiedBy>
  <cp:revision/>
  <dcterms:created xsi:type="dcterms:W3CDTF">2021-07-27T14:01:46Z</dcterms:created>
  <dcterms:modified xsi:type="dcterms:W3CDTF">2022-10-19T08:51:12Z</dcterms:modified>
  <cp:category/>
  <cp:contentStatus/>
</cp:coreProperties>
</file>