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Guillot/Desktop/"/>
    </mc:Choice>
  </mc:AlternateContent>
  <xr:revisionPtr revIDLastSave="0" documentId="8_{D4296B10-701B-494C-94DF-A098B1C1C862}" xr6:coauthVersionLast="47" xr6:coauthVersionMax="47" xr10:uidLastSave="{00000000-0000-0000-0000-000000000000}"/>
  <bookViews>
    <workbookView xWindow="0" yWindow="0" windowWidth="28800" windowHeight="18000" activeTab="1" xr2:uid="{7E3BFF85-4725-1046-907D-FF044980FA90}"/>
  </bookViews>
  <sheets>
    <sheet name="VSM - PVDF4CFO20" sheetId="2" r:id="rId1"/>
    <sheet name="% Ferrita" sheetId="1" r:id="rId2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1" i="2" l="1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N88" i="2"/>
  <c r="E88" i="2"/>
  <c r="N87" i="2"/>
  <c r="I87" i="2"/>
  <c r="E87" i="2"/>
  <c r="N86" i="2"/>
  <c r="E86" i="2"/>
  <c r="E85" i="2"/>
  <c r="N84" i="2"/>
  <c r="E84" i="2"/>
  <c r="N83" i="2"/>
  <c r="I83" i="2"/>
  <c r="E83" i="2"/>
  <c r="N82" i="2"/>
  <c r="E82" i="2"/>
  <c r="E81" i="2"/>
  <c r="N80" i="2"/>
  <c r="E80" i="2"/>
  <c r="N79" i="2"/>
  <c r="I79" i="2"/>
  <c r="E79" i="2"/>
  <c r="N78" i="2"/>
  <c r="E78" i="2"/>
  <c r="E77" i="2"/>
  <c r="N76" i="2"/>
  <c r="E76" i="2"/>
  <c r="N75" i="2"/>
  <c r="I75" i="2"/>
  <c r="E75" i="2"/>
  <c r="N74" i="2"/>
  <c r="E74" i="2"/>
  <c r="E73" i="2"/>
  <c r="N72" i="2"/>
  <c r="E72" i="2"/>
  <c r="N71" i="2"/>
  <c r="I71" i="2"/>
  <c r="E71" i="2"/>
  <c r="N70" i="2"/>
  <c r="E70" i="2"/>
  <c r="E69" i="2"/>
  <c r="N68" i="2"/>
  <c r="E68" i="2"/>
  <c r="N67" i="2"/>
  <c r="I67" i="2"/>
  <c r="E67" i="2"/>
  <c r="N66" i="2"/>
  <c r="E66" i="2"/>
  <c r="E65" i="2"/>
  <c r="N64" i="2"/>
  <c r="E64" i="2"/>
  <c r="N63" i="2"/>
  <c r="I63" i="2"/>
  <c r="E63" i="2"/>
  <c r="N62" i="2"/>
  <c r="E62" i="2"/>
  <c r="E61" i="2"/>
  <c r="N60" i="2"/>
  <c r="E60" i="2"/>
  <c r="N59" i="2"/>
  <c r="I59" i="2"/>
  <c r="E59" i="2"/>
  <c r="N58" i="2"/>
  <c r="E58" i="2"/>
  <c r="E57" i="2"/>
  <c r="N56" i="2"/>
  <c r="E56" i="2"/>
  <c r="N55" i="2"/>
  <c r="I55" i="2"/>
  <c r="E55" i="2"/>
  <c r="N54" i="2"/>
  <c r="E54" i="2"/>
  <c r="E53" i="2"/>
  <c r="N52" i="2"/>
  <c r="E52" i="2"/>
  <c r="N51" i="2"/>
  <c r="I51" i="2"/>
  <c r="E51" i="2"/>
  <c r="N50" i="2"/>
  <c r="E50" i="2"/>
  <c r="E49" i="2"/>
  <c r="N48" i="2"/>
  <c r="E48" i="2"/>
  <c r="N47" i="2"/>
  <c r="I47" i="2"/>
  <c r="E47" i="2"/>
  <c r="N46" i="2"/>
  <c r="E46" i="2"/>
  <c r="E45" i="2"/>
  <c r="N44" i="2"/>
  <c r="E44" i="2"/>
  <c r="N43" i="2"/>
  <c r="I43" i="2"/>
  <c r="E43" i="2"/>
  <c r="N42" i="2"/>
  <c r="E42" i="2"/>
  <c r="E41" i="2"/>
  <c r="N40" i="2"/>
  <c r="E40" i="2"/>
  <c r="N39" i="2"/>
  <c r="I39" i="2"/>
  <c r="E39" i="2"/>
  <c r="N38" i="2"/>
  <c r="E38" i="2"/>
  <c r="E37" i="2"/>
  <c r="N36" i="2"/>
  <c r="E36" i="2"/>
  <c r="N35" i="2"/>
  <c r="I35" i="2"/>
  <c r="E35" i="2"/>
  <c r="N34" i="2"/>
  <c r="E34" i="2"/>
  <c r="E33" i="2"/>
  <c r="N32" i="2"/>
  <c r="E32" i="2"/>
  <c r="N31" i="2"/>
  <c r="I31" i="2"/>
  <c r="E31" i="2"/>
  <c r="N30" i="2"/>
  <c r="E30" i="2"/>
  <c r="E29" i="2"/>
  <c r="N28" i="2"/>
  <c r="E28" i="2"/>
  <c r="N27" i="2"/>
  <c r="I27" i="2"/>
  <c r="E27" i="2"/>
  <c r="N26" i="2"/>
  <c r="E26" i="2"/>
  <c r="E25" i="2"/>
  <c r="N24" i="2"/>
  <c r="E24" i="2"/>
  <c r="N23" i="2"/>
  <c r="I23" i="2"/>
  <c r="E23" i="2"/>
  <c r="N22" i="2"/>
  <c r="E22" i="2"/>
  <c r="E21" i="2"/>
  <c r="N20" i="2"/>
  <c r="E20" i="2"/>
  <c r="N19" i="2"/>
  <c r="I19" i="2"/>
  <c r="E19" i="2"/>
  <c r="N18" i="2"/>
  <c r="E18" i="2"/>
  <c r="E17" i="2"/>
  <c r="N16" i="2"/>
  <c r="E16" i="2"/>
  <c r="N15" i="2"/>
  <c r="I15" i="2"/>
  <c r="E15" i="2"/>
  <c r="N14" i="2"/>
  <c r="E14" i="2"/>
  <c r="E13" i="2"/>
  <c r="N12" i="2"/>
  <c r="E12" i="2"/>
  <c r="N11" i="2"/>
  <c r="I11" i="2"/>
  <c r="E11" i="2"/>
  <c r="N10" i="2"/>
  <c r="E10" i="2"/>
  <c r="E9" i="2"/>
  <c r="N8" i="2"/>
  <c r="E8" i="2"/>
  <c r="N7" i="2"/>
  <c r="I7" i="2"/>
  <c r="E7" i="2"/>
  <c r="N6" i="2"/>
  <c r="E6" i="2"/>
  <c r="E5" i="2"/>
  <c r="N4" i="2"/>
  <c r="L4" i="2"/>
  <c r="N89" i="2" s="1"/>
  <c r="G4" i="2"/>
  <c r="I88" i="2" s="1"/>
  <c r="E4" i="2"/>
  <c r="E5" i="1"/>
  <c r="E4" i="1"/>
  <c r="D5" i="1"/>
  <c r="D4" i="1"/>
  <c r="I6" i="2" l="1"/>
  <c r="I14" i="2"/>
  <c r="I22" i="2"/>
  <c r="I30" i="2"/>
  <c r="I38" i="2"/>
  <c r="I46" i="2"/>
  <c r="I54" i="2"/>
  <c r="I62" i="2"/>
  <c r="I70" i="2"/>
  <c r="I78" i="2"/>
  <c r="I86" i="2"/>
  <c r="I4" i="2"/>
  <c r="I9" i="2"/>
  <c r="I17" i="2"/>
  <c r="I25" i="2"/>
  <c r="I33" i="2"/>
  <c r="I37" i="2"/>
  <c r="I49" i="2"/>
  <c r="I57" i="2"/>
  <c r="I65" i="2"/>
  <c r="I73" i="2"/>
  <c r="I81" i="2"/>
  <c r="I89" i="2"/>
  <c r="I10" i="2"/>
  <c r="I18" i="2"/>
  <c r="I26" i="2"/>
  <c r="I34" i="2"/>
  <c r="I42" i="2"/>
  <c r="I50" i="2"/>
  <c r="I58" i="2"/>
  <c r="I66" i="2"/>
  <c r="I74" i="2"/>
  <c r="I82" i="2"/>
  <c r="I5" i="2"/>
  <c r="I13" i="2"/>
  <c r="I21" i="2"/>
  <c r="I29" i="2"/>
  <c r="I41" i="2"/>
  <c r="I45" i="2"/>
  <c r="I53" i="2"/>
  <c r="I61" i="2"/>
  <c r="I69" i="2"/>
  <c r="I77" i="2"/>
  <c r="I85" i="2"/>
  <c r="N5" i="2"/>
  <c r="I8" i="2"/>
  <c r="N9" i="2"/>
  <c r="I12" i="2"/>
  <c r="N13" i="2"/>
  <c r="I16" i="2"/>
  <c r="N17" i="2"/>
  <c r="I20" i="2"/>
  <c r="N21" i="2"/>
  <c r="I24" i="2"/>
  <c r="N25" i="2"/>
  <c r="I28" i="2"/>
  <c r="N29" i="2"/>
  <c r="I32" i="2"/>
  <c r="N33" i="2"/>
  <c r="I36" i="2"/>
  <c r="N37" i="2"/>
  <c r="I40" i="2"/>
  <c r="N41" i="2"/>
  <c r="I44" i="2"/>
  <c r="N45" i="2"/>
  <c r="I48" i="2"/>
  <c r="N49" i="2"/>
  <c r="I52" i="2"/>
  <c r="N53" i="2"/>
  <c r="I56" i="2"/>
  <c r="N57" i="2"/>
  <c r="I60" i="2"/>
  <c r="N61" i="2"/>
  <c r="I64" i="2"/>
  <c r="N65" i="2"/>
  <c r="I68" i="2"/>
  <c r="N69" i="2"/>
  <c r="I72" i="2"/>
  <c r="N73" i="2"/>
  <c r="I76" i="2"/>
  <c r="N77" i="2"/>
  <c r="I80" i="2"/>
  <c r="N81" i="2"/>
  <c r="I84" i="2"/>
  <c r="N85" i="2"/>
  <c r="F4" i="1" l="1"/>
  <c r="F5" i="1"/>
  <c r="E3" i="1"/>
  <c r="F3" i="1"/>
  <c r="G3" i="1"/>
  <c r="H3" i="1"/>
</calcChain>
</file>

<file path=xl/sharedStrings.xml><?xml version="1.0" encoding="utf-8"?>
<sst xmlns="http://schemas.openxmlformats.org/spreadsheetml/2006/main" count="27" uniqueCount="16">
  <si>
    <t>4%PVDF 20% CFO R1</t>
  </si>
  <si>
    <t>4%PVDF 20% CFO R2</t>
  </si>
  <si>
    <t>4%PVDF 20% CFO R3</t>
  </si>
  <si>
    <t>CFO (magnetización saturación)</t>
  </si>
  <si>
    <t>emu/g</t>
  </si>
  <si>
    <t>magnetización saturación (emu)</t>
  </si>
  <si>
    <t>g muestra</t>
  </si>
  <si>
    <t>g de ferrita en la medida</t>
  </si>
  <si>
    <t>% Ferrita</t>
  </si>
  <si>
    <t>R1 (Sept 2019)</t>
  </si>
  <si>
    <t>R2 (Batch 2 26/05/2020)</t>
  </si>
  <si>
    <t>R3 (Batch 4 17/09/2020)</t>
  </si>
  <si>
    <t>PVDF 4% + 20% CFO</t>
  </si>
  <si>
    <t>Mass (g)</t>
  </si>
  <si>
    <t>Magnetic Field (Oe)</t>
  </si>
  <si>
    <t>Magnetization (emu)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</si>
</sst>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164" fontId="0" fillId="0" borderId="2" xfId="0" applyNumberFormat="1" applyBorder="1"/>
    <xf numFmtId="165" fontId="0" fillId="0" borderId="2" xfId="0" applyNumberFormat="1" applyBorder="1"/>
    <xf numFmtId="166" fontId="1" fillId="0" borderId="3" xfId="0" applyNumberFormat="1" applyFont="1" applyBorder="1"/>
    <xf numFmtId="0" fontId="1" fillId="2" borderId="4" xfId="0" applyFont="1" applyFill="1" applyBorder="1"/>
    <xf numFmtId="164" fontId="0" fillId="0" borderId="0" xfId="0" applyNumberFormat="1"/>
    <xf numFmtId="165" fontId="0" fillId="0" borderId="0" xfId="0" applyNumberFormat="1"/>
    <xf numFmtId="166" fontId="1" fillId="0" borderId="5" xfId="0" applyNumberFormat="1" applyFont="1" applyBorder="1"/>
    <xf numFmtId="0" fontId="1" fillId="2" borderId="6" xfId="0" applyFont="1" applyFill="1" applyBorder="1"/>
    <xf numFmtId="164" fontId="0" fillId="0" borderId="7" xfId="0" applyNumberFormat="1" applyBorder="1"/>
    <xf numFmtId="165" fontId="0" fillId="0" borderId="7" xfId="0" applyNumberFormat="1" applyBorder="1"/>
    <xf numFmtId="166" fontId="1" fillId="0" borderId="8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/>
    <xf numFmtId="0" fontId="1" fillId="3" borderId="0" xfId="0" applyFont="1" applyFill="1" applyAlignment="1">
      <alignment horizontal="center"/>
    </xf>
    <xf numFmtId="166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11" fontId="0" fillId="0" borderId="0" xfId="0" applyNumberFormat="1"/>
    <xf numFmtId="11" fontId="2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FEB9-B765-E544-B9BB-54EF0025B807}">
  <dimension ref="B1:O621"/>
  <sheetViews>
    <sheetView workbookViewId="0">
      <selection activeCell="R613" sqref="R613"/>
    </sheetView>
  </sheetViews>
  <sheetFormatPr baseColWidth="10" defaultColWidth="11" defaultRowHeight="16" x14ac:dyDescent="0.2"/>
  <cols>
    <col min="3" max="3" width="18.5" customWidth="1"/>
    <col min="4" max="4" width="18.33203125" customWidth="1"/>
    <col min="8" max="8" width="18.83203125" customWidth="1"/>
    <col min="9" max="9" width="20" customWidth="1"/>
    <col min="12" max="12" width="16.6640625" customWidth="1"/>
    <col min="13" max="13" width="17.6640625" customWidth="1"/>
  </cols>
  <sheetData>
    <row r="1" spans="2:15" ht="16" customHeight="1" x14ac:dyDescent="0.2">
      <c r="B1" s="13" t="s">
        <v>9</v>
      </c>
      <c r="C1" s="13"/>
      <c r="D1" s="13"/>
      <c r="E1" s="13"/>
      <c r="G1" s="13" t="s">
        <v>10</v>
      </c>
      <c r="H1" s="13"/>
      <c r="I1" s="13"/>
      <c r="J1" s="13"/>
      <c r="L1" s="13" t="s">
        <v>11</v>
      </c>
      <c r="M1" s="13"/>
      <c r="N1" s="13"/>
      <c r="O1" s="13"/>
    </row>
    <row r="2" spans="2:15" x14ac:dyDescent="0.2">
      <c r="B2" s="19" t="s">
        <v>12</v>
      </c>
      <c r="C2" s="19"/>
      <c r="D2" s="19"/>
      <c r="E2" s="19"/>
      <c r="G2" s="19" t="s">
        <v>12</v>
      </c>
      <c r="H2" s="19"/>
      <c r="I2" s="19"/>
      <c r="J2" s="19"/>
      <c r="L2" s="19" t="s">
        <v>12</v>
      </c>
      <c r="M2" s="19"/>
      <c r="N2" s="19"/>
      <c r="O2" s="19"/>
    </row>
    <row r="3" spans="2:15" x14ac:dyDescent="0.2">
      <c r="B3" s="20" t="s">
        <v>13</v>
      </c>
      <c r="C3" s="20" t="s">
        <v>14</v>
      </c>
      <c r="D3" s="20" t="s">
        <v>15</v>
      </c>
      <c r="E3" s="20" t="s">
        <v>4</v>
      </c>
      <c r="G3" s="20" t="s">
        <v>13</v>
      </c>
      <c r="H3" s="20" t="s">
        <v>14</v>
      </c>
      <c r="I3" s="20" t="s">
        <v>15</v>
      </c>
      <c r="J3" s="20" t="s">
        <v>4</v>
      </c>
      <c r="L3" s="20" t="s">
        <v>13</v>
      </c>
      <c r="M3" s="20" t="s">
        <v>14</v>
      </c>
      <c r="N3" s="20" t="s">
        <v>15</v>
      </c>
      <c r="O3" s="20" t="s">
        <v>4</v>
      </c>
    </row>
    <row r="4" spans="2:15" x14ac:dyDescent="0.2">
      <c r="B4" s="21">
        <v>1.5800000000000002E-2</v>
      </c>
      <c r="C4" s="22">
        <v>-18500</v>
      </c>
      <c r="D4" s="21">
        <v>-8.8687130000000003E-2</v>
      </c>
      <c r="E4" s="23">
        <f>D4/$B$4</f>
        <v>-5.6131094936708861</v>
      </c>
      <c r="G4">
        <f>0.01045</f>
        <v>1.0449999999999999E-2</v>
      </c>
      <c r="H4">
        <v>17999.86</v>
      </c>
      <c r="I4">
        <f>J4*$G$4</f>
        <v>5.4311994000000002E-2</v>
      </c>
      <c r="J4">
        <v>5.1973200000000004</v>
      </c>
      <c r="L4">
        <f>0.01073</f>
        <v>1.073E-2</v>
      </c>
      <c r="M4">
        <v>17999.86</v>
      </c>
      <c r="N4">
        <f>O4*$L$4</f>
        <v>3.6971395300000001E-2</v>
      </c>
      <c r="O4">
        <v>3.4456099999999998</v>
      </c>
    </row>
    <row r="5" spans="2:15" x14ac:dyDescent="0.2">
      <c r="C5" s="22">
        <v>-17500</v>
      </c>
      <c r="D5" s="21">
        <v>-8.8253020000000001E-2</v>
      </c>
      <c r="E5" s="23">
        <f t="shared" ref="E5:E68" si="0">D5/$B$4</f>
        <v>-5.5856341772151898</v>
      </c>
      <c r="H5">
        <v>17499.97</v>
      </c>
      <c r="I5">
        <f t="shared" ref="I5:I68" si="1">J5*$G$4</f>
        <v>5.4223064499999994E-2</v>
      </c>
      <c r="J5">
        <v>5.1888100000000001</v>
      </c>
      <c r="M5">
        <v>17499.97</v>
      </c>
      <c r="N5">
        <f t="shared" ref="N5:N68" si="2">O5*$L$4</f>
        <v>3.6455174999999999E-2</v>
      </c>
      <c r="O5">
        <v>3.3975</v>
      </c>
    </row>
    <row r="6" spans="2:15" x14ac:dyDescent="0.2">
      <c r="C6" s="22">
        <v>-16500</v>
      </c>
      <c r="D6" s="21">
        <v>-8.776755E-2</v>
      </c>
      <c r="E6" s="23">
        <f t="shared" si="0"/>
        <v>-5.5549082278481006</v>
      </c>
      <c r="H6">
        <v>16999.939999999999</v>
      </c>
      <c r="I6">
        <f t="shared" si="1"/>
        <v>5.41313135E-2</v>
      </c>
      <c r="J6">
        <v>5.1800300000000004</v>
      </c>
      <c r="M6">
        <v>16999.939999999999</v>
      </c>
      <c r="N6">
        <f t="shared" si="2"/>
        <v>3.5903009199999995E-2</v>
      </c>
      <c r="O6">
        <v>3.3460399999999999</v>
      </c>
    </row>
    <row r="7" spans="2:15" x14ac:dyDescent="0.2">
      <c r="C7" s="22">
        <v>-15500</v>
      </c>
      <c r="D7" s="21">
        <v>-8.72256E-2</v>
      </c>
      <c r="E7" s="23">
        <f t="shared" si="0"/>
        <v>-5.5206075949367079</v>
      </c>
      <c r="H7">
        <v>16500</v>
      </c>
      <c r="I7">
        <f t="shared" si="1"/>
        <v>5.4018662499999995E-2</v>
      </c>
      <c r="J7">
        <v>5.1692499999999999</v>
      </c>
      <c r="M7">
        <v>16500</v>
      </c>
      <c r="N7">
        <f t="shared" si="2"/>
        <v>3.5286999899999998E-2</v>
      </c>
      <c r="O7">
        <v>3.2886299999999999</v>
      </c>
    </row>
    <row r="8" spans="2:15" x14ac:dyDescent="0.2">
      <c r="C8" s="22">
        <v>-14500</v>
      </c>
      <c r="D8" s="21">
        <v>-8.6683830000000003E-2</v>
      </c>
      <c r="E8" s="23">
        <f t="shared" si="0"/>
        <v>-5.4863183544303791</v>
      </c>
      <c r="H8">
        <v>15999.95</v>
      </c>
      <c r="I8">
        <f t="shared" si="1"/>
        <v>5.3873093999999989E-2</v>
      </c>
      <c r="J8">
        <v>5.1553199999999997</v>
      </c>
      <c r="M8">
        <v>15999.95</v>
      </c>
      <c r="N8">
        <f t="shared" si="2"/>
        <v>3.4611009900000003E-2</v>
      </c>
      <c r="O8">
        <v>3.2256300000000002</v>
      </c>
    </row>
    <row r="9" spans="2:15" x14ac:dyDescent="0.2">
      <c r="C9" s="22">
        <v>-13500</v>
      </c>
      <c r="D9" s="21">
        <v>-8.609899E-2</v>
      </c>
      <c r="E9" s="23">
        <f t="shared" si="0"/>
        <v>-5.4493031645569614</v>
      </c>
      <c r="H9">
        <v>15499.98</v>
      </c>
      <c r="I9">
        <f t="shared" si="1"/>
        <v>5.3715612499999996E-2</v>
      </c>
      <c r="J9">
        <v>5.14025</v>
      </c>
      <c r="M9">
        <v>15499.98</v>
      </c>
      <c r="N9">
        <f t="shared" si="2"/>
        <v>3.3848214199999997E-2</v>
      </c>
      <c r="O9">
        <v>3.1545399999999999</v>
      </c>
    </row>
    <row r="10" spans="2:15" x14ac:dyDescent="0.2">
      <c r="C10" s="22">
        <v>-12500</v>
      </c>
      <c r="D10" s="21">
        <v>-8.539273E-2</v>
      </c>
      <c r="E10" s="23">
        <f t="shared" si="0"/>
        <v>-5.4046031645569617</v>
      </c>
      <c r="H10">
        <v>15000.01</v>
      </c>
      <c r="I10">
        <f t="shared" si="1"/>
        <v>5.3581852499999992E-2</v>
      </c>
      <c r="J10">
        <v>5.1274499999999996</v>
      </c>
      <c r="M10">
        <v>15000.01</v>
      </c>
      <c r="N10">
        <f t="shared" si="2"/>
        <v>3.3009772E-2</v>
      </c>
      <c r="O10">
        <v>3.0764</v>
      </c>
    </row>
    <row r="11" spans="2:15" x14ac:dyDescent="0.2">
      <c r="C11" s="22">
        <v>-11500</v>
      </c>
      <c r="D11" s="21">
        <v>-8.4547549999999999E-2</v>
      </c>
      <c r="E11" s="23">
        <f t="shared" si="0"/>
        <v>-5.35111075949367</v>
      </c>
      <c r="H11">
        <v>14499.96</v>
      </c>
      <c r="I11">
        <f t="shared" si="1"/>
        <v>5.3441508999999998E-2</v>
      </c>
      <c r="J11">
        <v>5.11402</v>
      </c>
      <c r="M11">
        <v>14499.96</v>
      </c>
      <c r="N11">
        <f t="shared" si="2"/>
        <v>3.2647205299999996E-2</v>
      </c>
      <c r="O11">
        <v>3.0426099999999998</v>
      </c>
    </row>
    <row r="12" spans="2:15" x14ac:dyDescent="0.2">
      <c r="C12" s="22">
        <v>-10500</v>
      </c>
      <c r="D12" s="21">
        <v>-8.3571010000000001E-2</v>
      </c>
      <c r="E12" s="23">
        <f t="shared" si="0"/>
        <v>-5.2893044303797465</v>
      </c>
      <c r="H12">
        <v>13999.94</v>
      </c>
      <c r="I12">
        <f t="shared" si="1"/>
        <v>5.3284654499999994E-2</v>
      </c>
      <c r="J12">
        <v>5.0990099999999998</v>
      </c>
      <c r="M12">
        <v>13999.94</v>
      </c>
      <c r="N12">
        <f t="shared" si="2"/>
        <v>3.2159526799999998E-2</v>
      </c>
      <c r="O12">
        <v>2.99716</v>
      </c>
    </row>
    <row r="13" spans="2:15" x14ac:dyDescent="0.2">
      <c r="C13" s="22">
        <v>-9500</v>
      </c>
      <c r="D13" s="21">
        <v>-8.2453670000000007E-2</v>
      </c>
      <c r="E13" s="23">
        <f t="shared" si="0"/>
        <v>-5.2185867088607596</v>
      </c>
      <c r="H13">
        <v>13500</v>
      </c>
      <c r="I13">
        <f t="shared" si="1"/>
        <v>5.3107108999999993E-2</v>
      </c>
      <c r="J13">
        <v>5.08202</v>
      </c>
      <c r="M13">
        <v>13500</v>
      </c>
      <c r="N13">
        <f t="shared" si="2"/>
        <v>3.1645237899999998E-2</v>
      </c>
      <c r="O13">
        <v>2.94923</v>
      </c>
    </row>
    <row r="14" spans="2:15" x14ac:dyDescent="0.2">
      <c r="C14" s="22">
        <v>-8500</v>
      </c>
      <c r="D14" s="21">
        <v>-8.115298E-2</v>
      </c>
      <c r="E14" s="23">
        <f t="shared" si="0"/>
        <v>-5.1362645569620247</v>
      </c>
      <c r="H14">
        <v>13000.04</v>
      </c>
      <c r="I14">
        <f t="shared" si="1"/>
        <v>5.2915664999999994E-2</v>
      </c>
      <c r="J14">
        <v>5.0636999999999999</v>
      </c>
      <c r="M14">
        <v>13000.04</v>
      </c>
      <c r="N14">
        <f t="shared" si="2"/>
        <v>3.1100153899999997E-2</v>
      </c>
      <c r="O14">
        <v>2.8984299999999998</v>
      </c>
    </row>
    <row r="15" spans="2:15" x14ac:dyDescent="0.2">
      <c r="C15" s="22">
        <v>-7500</v>
      </c>
      <c r="D15" s="21">
        <v>-7.9652899999999999E-2</v>
      </c>
      <c r="E15" s="23">
        <f t="shared" si="0"/>
        <v>-5.0413227848101263</v>
      </c>
      <c r="H15">
        <v>12500</v>
      </c>
      <c r="I15">
        <f t="shared" si="1"/>
        <v>5.2719204999999998E-2</v>
      </c>
      <c r="J15">
        <v>5.0449000000000002</v>
      </c>
      <c r="M15">
        <v>12500</v>
      </c>
      <c r="N15">
        <f t="shared" si="2"/>
        <v>3.0510111200000002E-2</v>
      </c>
      <c r="O15">
        <v>2.8434400000000002</v>
      </c>
    </row>
    <row r="16" spans="2:15" x14ac:dyDescent="0.2">
      <c r="C16" s="22">
        <v>-6500</v>
      </c>
      <c r="D16" s="21">
        <v>-7.7892489999999995E-2</v>
      </c>
      <c r="E16" s="23">
        <f t="shared" si="0"/>
        <v>-4.9299044303797457</v>
      </c>
      <c r="H16">
        <v>11999.98</v>
      </c>
      <c r="I16">
        <f t="shared" si="1"/>
        <v>5.2486796999999995E-2</v>
      </c>
      <c r="J16">
        <v>5.0226600000000001</v>
      </c>
      <c r="M16">
        <v>11999.98</v>
      </c>
      <c r="N16">
        <f t="shared" si="2"/>
        <v>2.9881977000000001E-2</v>
      </c>
      <c r="O16">
        <v>2.7848999999999999</v>
      </c>
    </row>
    <row r="17" spans="3:15" x14ac:dyDescent="0.2">
      <c r="C17" s="22">
        <v>-5500</v>
      </c>
      <c r="D17" s="21">
        <v>-7.5812149999999995E-2</v>
      </c>
      <c r="E17" s="23">
        <f t="shared" si="0"/>
        <v>-4.7982373417721513</v>
      </c>
      <c r="H17">
        <v>11499.96</v>
      </c>
      <c r="I17">
        <f t="shared" si="1"/>
        <v>5.2214888000000001E-2</v>
      </c>
      <c r="J17">
        <v>4.9966400000000002</v>
      </c>
      <c r="M17">
        <v>11499.96</v>
      </c>
      <c r="N17">
        <f t="shared" si="2"/>
        <v>2.9200621999999999E-2</v>
      </c>
      <c r="O17">
        <v>2.7214</v>
      </c>
    </row>
    <row r="18" spans="3:15" x14ac:dyDescent="0.2">
      <c r="C18" s="22">
        <v>-4500</v>
      </c>
      <c r="D18" s="21">
        <v>-7.3342589999999999E-2</v>
      </c>
      <c r="E18" s="23">
        <f t="shared" si="0"/>
        <v>-4.6419360759493662</v>
      </c>
      <c r="H18">
        <v>11000.04</v>
      </c>
      <c r="I18">
        <f t="shared" si="1"/>
        <v>5.1937440499999994E-2</v>
      </c>
      <c r="J18">
        <v>4.9700899999999999</v>
      </c>
      <c r="M18">
        <v>11000.04</v>
      </c>
      <c r="N18">
        <f t="shared" si="2"/>
        <v>2.8445551900000001E-2</v>
      </c>
      <c r="O18">
        <v>2.65103</v>
      </c>
    </row>
    <row r="19" spans="3:15" x14ac:dyDescent="0.2">
      <c r="C19" s="22">
        <v>-3500</v>
      </c>
      <c r="D19" s="21">
        <v>-7.0326150000000004E-2</v>
      </c>
      <c r="E19" s="23">
        <f t="shared" si="0"/>
        <v>-4.4510221518987336</v>
      </c>
      <c r="H19">
        <v>10499.95</v>
      </c>
      <c r="I19">
        <f t="shared" si="1"/>
        <v>5.1634494999999989E-2</v>
      </c>
      <c r="J19">
        <v>4.9410999999999996</v>
      </c>
      <c r="M19">
        <v>10499.95</v>
      </c>
      <c r="N19">
        <f t="shared" si="2"/>
        <v>2.7617947E-2</v>
      </c>
      <c r="O19">
        <v>2.5739000000000001</v>
      </c>
    </row>
    <row r="20" spans="3:15" x14ac:dyDescent="0.2">
      <c r="C20" s="22">
        <v>-2500</v>
      </c>
      <c r="D20" s="21">
        <v>-6.6605289999999998E-2</v>
      </c>
      <c r="E20" s="23">
        <f t="shared" si="0"/>
        <v>-4.2155246835443032</v>
      </c>
      <c r="H20">
        <v>10000.06</v>
      </c>
      <c r="I20">
        <f t="shared" si="1"/>
        <v>5.1311903499999999E-2</v>
      </c>
      <c r="J20">
        <v>4.9102300000000003</v>
      </c>
      <c r="M20">
        <v>10000.06</v>
      </c>
      <c r="N20">
        <f t="shared" si="2"/>
        <v>2.6694201300000001E-2</v>
      </c>
      <c r="O20">
        <v>2.4878100000000001</v>
      </c>
    </row>
    <row r="21" spans="3:15" x14ac:dyDescent="0.2">
      <c r="C21" s="22">
        <v>-1500</v>
      </c>
      <c r="D21" s="21">
        <v>-6.1799550000000002E-2</v>
      </c>
      <c r="E21" s="23">
        <f t="shared" si="0"/>
        <v>-3.9113639240506326</v>
      </c>
      <c r="H21">
        <v>9499.9920000000002</v>
      </c>
      <c r="I21">
        <f t="shared" si="1"/>
        <v>5.09589025E-2</v>
      </c>
      <c r="J21">
        <v>4.8764500000000002</v>
      </c>
      <c r="M21">
        <v>9499.9920000000002</v>
      </c>
      <c r="N21">
        <f t="shared" si="2"/>
        <v>2.56267809E-2</v>
      </c>
      <c r="O21">
        <v>2.3883299999999998</v>
      </c>
    </row>
    <row r="22" spans="3:15" x14ac:dyDescent="0.2">
      <c r="C22" s="22">
        <v>-1480</v>
      </c>
      <c r="D22" s="21">
        <v>-6.1623440000000002E-2</v>
      </c>
      <c r="E22" s="23">
        <f t="shared" si="0"/>
        <v>-3.9002177215189873</v>
      </c>
      <c r="H22">
        <v>8999.9740000000002</v>
      </c>
      <c r="I22">
        <f t="shared" si="1"/>
        <v>5.0598063999999998E-2</v>
      </c>
      <c r="J22">
        <v>4.84192</v>
      </c>
      <c r="M22">
        <v>8999.9740000000002</v>
      </c>
      <c r="N22">
        <f t="shared" si="2"/>
        <v>2.4353666400000001E-2</v>
      </c>
      <c r="O22">
        <v>2.2696800000000001</v>
      </c>
    </row>
    <row r="23" spans="3:15" x14ac:dyDescent="0.2">
      <c r="C23" s="22">
        <v>-1450</v>
      </c>
      <c r="D23" s="21">
        <v>-6.1472829999999999E-2</v>
      </c>
      <c r="E23" s="23">
        <f t="shared" si="0"/>
        <v>-3.8906854430379743</v>
      </c>
      <c r="H23">
        <v>8499.9740000000002</v>
      </c>
      <c r="I23">
        <f t="shared" si="1"/>
        <v>5.0188423999999995E-2</v>
      </c>
      <c r="J23">
        <v>4.8027199999999999</v>
      </c>
      <c r="M23">
        <v>8499.9740000000002</v>
      </c>
      <c r="N23">
        <f t="shared" si="2"/>
        <v>2.2811014300000002E-2</v>
      </c>
      <c r="O23">
        <v>2.1259100000000002</v>
      </c>
    </row>
    <row r="24" spans="3:15" x14ac:dyDescent="0.2">
      <c r="C24" s="22">
        <v>-1430</v>
      </c>
      <c r="D24" s="21">
        <v>-6.1329309999999998E-2</v>
      </c>
      <c r="E24" s="23">
        <f t="shared" si="0"/>
        <v>-3.8816018987341767</v>
      </c>
      <c r="H24">
        <v>7999.9979999999996</v>
      </c>
      <c r="I24">
        <f t="shared" si="1"/>
        <v>4.9746911499999991E-2</v>
      </c>
      <c r="J24">
        <v>4.7604699999999998</v>
      </c>
      <c r="M24">
        <v>7999.9979999999996</v>
      </c>
      <c r="N24">
        <f t="shared" si="2"/>
        <v>2.1230163400000002E-2</v>
      </c>
      <c r="O24">
        <v>1.97858</v>
      </c>
    </row>
    <row r="25" spans="3:15" x14ac:dyDescent="0.2">
      <c r="C25" s="22">
        <v>-1400</v>
      </c>
      <c r="D25" s="21">
        <v>-6.1181060000000002E-2</v>
      </c>
      <c r="E25" s="23">
        <f t="shared" si="0"/>
        <v>-3.8722189873417721</v>
      </c>
      <c r="H25">
        <v>7499.9049999999997</v>
      </c>
      <c r="I25">
        <f t="shared" si="1"/>
        <v>4.9282408999999999E-2</v>
      </c>
      <c r="J25">
        <v>4.7160200000000003</v>
      </c>
      <c r="M25">
        <v>7499.9049999999997</v>
      </c>
      <c r="N25">
        <f t="shared" si="2"/>
        <v>1.9585254400000002E-2</v>
      </c>
      <c r="O25">
        <v>1.82528</v>
      </c>
    </row>
    <row r="26" spans="3:15" x14ac:dyDescent="0.2">
      <c r="C26" s="22">
        <v>-1370</v>
      </c>
      <c r="D26" s="21">
        <v>-6.1035180000000001E-2</v>
      </c>
      <c r="E26" s="23">
        <f t="shared" si="0"/>
        <v>-3.8629860759493666</v>
      </c>
      <c r="H26">
        <v>6999.9440000000004</v>
      </c>
      <c r="I26">
        <f t="shared" si="1"/>
        <v>4.8777151499999997E-2</v>
      </c>
      <c r="J26">
        <v>4.6676700000000002</v>
      </c>
      <c r="M26">
        <v>6999.9440000000004</v>
      </c>
      <c r="N26">
        <f t="shared" si="2"/>
        <v>1.7811799999999999E-2</v>
      </c>
      <c r="O26">
        <v>1.66</v>
      </c>
    </row>
    <row r="27" spans="3:15" x14ac:dyDescent="0.2">
      <c r="C27" s="22">
        <v>-1350</v>
      </c>
      <c r="D27" s="21">
        <v>-6.0884569999999999E-2</v>
      </c>
      <c r="E27" s="23">
        <f t="shared" si="0"/>
        <v>-3.853453797468354</v>
      </c>
      <c r="H27">
        <v>6499.9660000000003</v>
      </c>
      <c r="I27">
        <f t="shared" si="1"/>
        <v>4.8221838499999996E-2</v>
      </c>
      <c r="J27">
        <v>4.6145300000000002</v>
      </c>
      <c r="M27">
        <v>6499.9660000000003</v>
      </c>
      <c r="N27">
        <f t="shared" si="2"/>
        <v>1.5866987499999999E-2</v>
      </c>
      <c r="O27">
        <v>1.47875</v>
      </c>
    </row>
    <row r="28" spans="3:15" x14ac:dyDescent="0.2">
      <c r="C28" s="22">
        <v>-1320</v>
      </c>
      <c r="D28" s="21">
        <v>-6.0733959999999997E-2</v>
      </c>
      <c r="E28" s="23">
        <f t="shared" si="0"/>
        <v>-3.843921518987341</v>
      </c>
      <c r="H28">
        <v>5999.94</v>
      </c>
      <c r="I28">
        <f t="shared" si="1"/>
        <v>4.7615424999999996E-2</v>
      </c>
      <c r="J28">
        <v>4.5564999999999998</v>
      </c>
      <c r="M28">
        <v>5999.94</v>
      </c>
      <c r="N28">
        <f t="shared" si="2"/>
        <v>1.3706502000000001E-2</v>
      </c>
      <c r="O28">
        <v>1.2774000000000001</v>
      </c>
    </row>
    <row r="29" spans="3:15" x14ac:dyDescent="0.2">
      <c r="C29" s="22">
        <v>-1300</v>
      </c>
      <c r="D29" s="21">
        <v>-6.0592809999999997E-2</v>
      </c>
      <c r="E29" s="23">
        <f t="shared" si="0"/>
        <v>-3.8349879746835436</v>
      </c>
      <c r="H29">
        <v>5499.93</v>
      </c>
      <c r="I29">
        <f t="shared" si="1"/>
        <v>4.6951850000000003E-2</v>
      </c>
      <c r="J29">
        <v>4.4930000000000003</v>
      </c>
      <c r="M29">
        <v>5499.93</v>
      </c>
      <c r="N29">
        <f t="shared" si="2"/>
        <v>1.1272401500000001E-2</v>
      </c>
      <c r="O29">
        <v>1.0505500000000001</v>
      </c>
    </row>
    <row r="30" spans="3:15" x14ac:dyDescent="0.2">
      <c r="C30" s="22">
        <v>-1280</v>
      </c>
      <c r="D30" s="21">
        <v>-6.043747E-2</v>
      </c>
      <c r="E30" s="23">
        <f t="shared" si="0"/>
        <v>-3.8251563291139239</v>
      </c>
      <c r="H30">
        <v>4999.9369999999999</v>
      </c>
      <c r="I30">
        <f t="shared" si="1"/>
        <v>4.6235084499999995E-2</v>
      </c>
      <c r="J30">
        <v>4.42441</v>
      </c>
      <c r="M30">
        <v>4999.9369999999999</v>
      </c>
      <c r="N30">
        <f t="shared" si="2"/>
        <v>8.5227317000000011E-3</v>
      </c>
      <c r="O30">
        <v>0.79429000000000005</v>
      </c>
    </row>
    <row r="31" spans="3:15" x14ac:dyDescent="0.2">
      <c r="C31" s="22">
        <v>-1250</v>
      </c>
      <c r="D31" s="21">
        <v>-6.0293949999999999E-2</v>
      </c>
      <c r="E31" s="23">
        <f t="shared" si="0"/>
        <v>-3.8160727848101264</v>
      </c>
      <c r="H31">
        <v>4499.9359999999997</v>
      </c>
      <c r="I31">
        <f t="shared" si="1"/>
        <v>4.5440466499999999E-2</v>
      </c>
      <c r="J31">
        <v>4.3483700000000001</v>
      </c>
      <c r="M31">
        <v>4499.9359999999997</v>
      </c>
      <c r="N31">
        <f t="shared" si="2"/>
        <v>5.4675788000000001E-3</v>
      </c>
      <c r="O31">
        <v>0.50956000000000001</v>
      </c>
    </row>
    <row r="32" spans="3:15" x14ac:dyDescent="0.2">
      <c r="C32" s="22">
        <v>-1220</v>
      </c>
      <c r="D32" s="21">
        <v>-6.0129170000000003E-2</v>
      </c>
      <c r="E32" s="23">
        <f t="shared" si="0"/>
        <v>-3.8056436708860759</v>
      </c>
      <c r="H32">
        <v>3999.933</v>
      </c>
      <c r="I32">
        <f t="shared" si="1"/>
        <v>4.4569041000000004E-2</v>
      </c>
      <c r="J32">
        <v>4.2649800000000004</v>
      </c>
      <c r="M32">
        <v>3999.933</v>
      </c>
      <c r="N32">
        <f t="shared" si="2"/>
        <v>2.1444978000000003E-3</v>
      </c>
      <c r="O32">
        <v>0.19986000000000001</v>
      </c>
    </row>
    <row r="33" spans="3:15" x14ac:dyDescent="0.2">
      <c r="C33" s="22">
        <v>-1200</v>
      </c>
      <c r="D33" s="21">
        <v>-5.998092E-2</v>
      </c>
      <c r="E33" s="23">
        <f t="shared" si="0"/>
        <v>-3.7962607594936704</v>
      </c>
      <c r="H33">
        <v>3499.9540000000002</v>
      </c>
      <c r="I33">
        <f t="shared" si="1"/>
        <v>4.3603147500000002E-2</v>
      </c>
      <c r="J33">
        <v>4.1725500000000002</v>
      </c>
      <c r="M33">
        <v>3499.9540000000002</v>
      </c>
      <c r="N33">
        <f t="shared" si="2"/>
        <v>-1.4130337E-3</v>
      </c>
      <c r="O33">
        <v>-0.13169</v>
      </c>
    </row>
    <row r="34" spans="3:15" x14ac:dyDescent="0.2">
      <c r="C34" s="22">
        <v>-1170</v>
      </c>
      <c r="D34" s="21">
        <v>-5.9830309999999998E-2</v>
      </c>
      <c r="E34" s="23">
        <f t="shared" si="0"/>
        <v>-3.7867284810126578</v>
      </c>
      <c r="H34">
        <v>2999.9319999999998</v>
      </c>
      <c r="I34">
        <f t="shared" si="1"/>
        <v>4.2525229999999997E-2</v>
      </c>
      <c r="J34">
        <v>4.0693999999999999</v>
      </c>
      <c r="M34">
        <v>2999.9319999999998</v>
      </c>
      <c r="N34">
        <f t="shared" si="2"/>
        <v>-2.8783224999999997E-3</v>
      </c>
      <c r="O34">
        <v>-0.26824999999999999</v>
      </c>
    </row>
    <row r="35" spans="3:15" x14ac:dyDescent="0.2">
      <c r="C35" s="22">
        <v>-1150</v>
      </c>
      <c r="D35" s="21">
        <v>-5.9670250000000001E-2</v>
      </c>
      <c r="E35" s="23">
        <f t="shared" si="0"/>
        <v>-3.7765981012658223</v>
      </c>
      <c r="H35">
        <v>2799.9859999999999</v>
      </c>
      <c r="I35">
        <f t="shared" si="1"/>
        <v>4.2047978499999993E-2</v>
      </c>
      <c r="J35">
        <v>4.0237299999999996</v>
      </c>
      <c r="M35">
        <v>2799.9859999999999</v>
      </c>
      <c r="N35">
        <f t="shared" si="2"/>
        <v>-5.7437690000000001E-3</v>
      </c>
      <c r="O35">
        <v>-0.5353</v>
      </c>
    </row>
    <row r="36" spans="3:15" x14ac:dyDescent="0.2">
      <c r="C36" s="22">
        <v>-1120</v>
      </c>
      <c r="D36" s="21">
        <v>-5.9510189999999998E-2</v>
      </c>
      <c r="E36" s="23">
        <f t="shared" si="0"/>
        <v>-3.7664677215189868</v>
      </c>
      <c r="H36">
        <v>2549.9380000000001</v>
      </c>
      <c r="I36">
        <f t="shared" si="1"/>
        <v>4.1435294999999997E-2</v>
      </c>
      <c r="J36">
        <v>3.9651000000000001</v>
      </c>
      <c r="M36">
        <v>2549.9380000000001</v>
      </c>
      <c r="N36">
        <f t="shared" si="2"/>
        <v>-1.2608179200000002E-2</v>
      </c>
      <c r="O36">
        <v>-1.1750400000000001</v>
      </c>
    </row>
    <row r="37" spans="3:15" x14ac:dyDescent="0.2">
      <c r="C37" s="22">
        <v>-1100</v>
      </c>
      <c r="D37" s="21">
        <v>-5.9352490000000001E-2</v>
      </c>
      <c r="E37" s="23">
        <f t="shared" si="0"/>
        <v>-3.7564867088607592</v>
      </c>
      <c r="H37">
        <v>2300.0039999999999</v>
      </c>
      <c r="I37">
        <f t="shared" si="1"/>
        <v>4.0774541499999997E-2</v>
      </c>
      <c r="J37">
        <v>3.9018700000000002</v>
      </c>
      <c r="M37">
        <v>2300.0039999999999</v>
      </c>
      <c r="N37">
        <f t="shared" si="2"/>
        <v>-1.85356458E-2</v>
      </c>
      <c r="O37">
        <v>-1.72746</v>
      </c>
    </row>
    <row r="38" spans="3:15" x14ac:dyDescent="0.2">
      <c r="C38" s="22">
        <v>-1080</v>
      </c>
      <c r="D38" s="21">
        <v>-5.9194990000000003E-2</v>
      </c>
      <c r="E38" s="23">
        <f t="shared" si="0"/>
        <v>-3.7465183544303797</v>
      </c>
      <c r="H38">
        <v>2049.9160000000002</v>
      </c>
      <c r="I38">
        <f t="shared" si="1"/>
        <v>4.0075331999999998E-2</v>
      </c>
      <c r="J38">
        <v>3.8349600000000001</v>
      </c>
      <c r="M38">
        <v>2049.9160000000002</v>
      </c>
      <c r="N38">
        <f t="shared" si="2"/>
        <v>-2.3354810699999999E-2</v>
      </c>
      <c r="O38">
        <v>-2.17659</v>
      </c>
    </row>
    <row r="39" spans="3:15" x14ac:dyDescent="0.2">
      <c r="C39" s="22">
        <v>-1050</v>
      </c>
      <c r="D39" s="21">
        <v>-5.90305E-2</v>
      </c>
      <c r="E39" s="23">
        <f t="shared" si="0"/>
        <v>-3.7361075949367084</v>
      </c>
      <c r="H39">
        <v>1799.9680000000001</v>
      </c>
      <c r="I39">
        <f t="shared" si="1"/>
        <v>3.9325544499999997E-2</v>
      </c>
      <c r="J39">
        <v>3.7632099999999999</v>
      </c>
      <c r="M39">
        <v>1799.9680000000001</v>
      </c>
      <c r="N39">
        <f t="shared" si="2"/>
        <v>-2.7150977400000002E-2</v>
      </c>
      <c r="O39">
        <v>-2.5303800000000001</v>
      </c>
    </row>
    <row r="40" spans="3:15" x14ac:dyDescent="0.2">
      <c r="C40" s="22">
        <v>-1020</v>
      </c>
      <c r="D40" s="21">
        <v>-5.8865710000000002E-2</v>
      </c>
      <c r="E40" s="23">
        <f t="shared" si="0"/>
        <v>-3.7256778481012653</v>
      </c>
      <c r="H40">
        <v>1549.941</v>
      </c>
      <c r="I40">
        <f t="shared" si="1"/>
        <v>3.8515460500000001E-2</v>
      </c>
      <c r="J40">
        <v>3.6856900000000001</v>
      </c>
      <c r="M40">
        <v>1549.941</v>
      </c>
      <c r="N40">
        <f t="shared" si="2"/>
        <v>-3.0076941100000001E-2</v>
      </c>
      <c r="O40">
        <v>-2.80307</v>
      </c>
    </row>
    <row r="41" spans="3:15" x14ac:dyDescent="0.2">
      <c r="C41" s="22">
        <v>-1000</v>
      </c>
      <c r="D41" s="21">
        <v>-5.8696199999999997E-2</v>
      </c>
      <c r="E41" s="23">
        <f t="shared" si="0"/>
        <v>-3.7149493670886069</v>
      </c>
      <c r="H41">
        <v>1299.904</v>
      </c>
      <c r="I41">
        <f t="shared" si="1"/>
        <v>3.7652394999999998E-2</v>
      </c>
      <c r="J41">
        <v>3.6031</v>
      </c>
      <c r="M41">
        <v>1299.904</v>
      </c>
      <c r="N41">
        <f t="shared" si="2"/>
        <v>-3.2320262199999998E-2</v>
      </c>
      <c r="O41">
        <v>-3.01214</v>
      </c>
    </row>
    <row r="42" spans="3:15" x14ac:dyDescent="0.2">
      <c r="C42" s="22">
        <v>-975</v>
      </c>
      <c r="D42" s="21">
        <v>-5.8529039999999997E-2</v>
      </c>
      <c r="E42" s="23">
        <f t="shared" si="0"/>
        <v>-3.7043696202531642</v>
      </c>
      <c r="H42">
        <v>1049.9839999999999</v>
      </c>
      <c r="I42">
        <f t="shared" si="1"/>
        <v>3.6705206999999997E-2</v>
      </c>
      <c r="J42">
        <v>3.5124599999999999</v>
      </c>
      <c r="M42">
        <v>1049.9839999999999</v>
      </c>
      <c r="N42">
        <f t="shared" si="2"/>
        <v>-3.4038242500000003E-2</v>
      </c>
      <c r="O42">
        <v>-3.17225</v>
      </c>
    </row>
    <row r="43" spans="3:15" x14ac:dyDescent="0.2">
      <c r="C43" s="22">
        <v>-950</v>
      </c>
      <c r="D43" s="21">
        <v>-5.8352929999999997E-2</v>
      </c>
      <c r="E43" s="23">
        <f t="shared" si="0"/>
        <v>-3.6932234177215184</v>
      </c>
      <c r="H43">
        <v>799.94989999999996</v>
      </c>
      <c r="I43">
        <f t="shared" si="1"/>
        <v>3.5648398499999998E-2</v>
      </c>
      <c r="J43">
        <v>3.41133</v>
      </c>
      <c r="M43">
        <v>799.94989999999996</v>
      </c>
      <c r="N43">
        <f t="shared" si="2"/>
        <v>-3.53488047E-2</v>
      </c>
      <c r="O43">
        <v>-3.2943899999999999</v>
      </c>
    </row>
    <row r="44" spans="3:15" x14ac:dyDescent="0.2">
      <c r="C44" s="22">
        <v>-925</v>
      </c>
      <c r="D44" s="21">
        <v>-5.8188150000000001E-2</v>
      </c>
      <c r="E44" s="23">
        <f t="shared" si="0"/>
        <v>-3.682794303797468</v>
      </c>
      <c r="H44">
        <v>549.96230000000003</v>
      </c>
      <c r="I44">
        <f t="shared" si="1"/>
        <v>3.4467966499999995E-2</v>
      </c>
      <c r="J44">
        <v>3.2983699999999998</v>
      </c>
      <c r="M44">
        <v>549.96230000000003</v>
      </c>
      <c r="N44">
        <f t="shared" si="2"/>
        <v>-3.6372124799999996E-2</v>
      </c>
      <c r="O44">
        <v>-3.3897599999999999</v>
      </c>
    </row>
    <row r="45" spans="3:15" x14ac:dyDescent="0.2">
      <c r="C45" s="22">
        <v>-900</v>
      </c>
      <c r="D45" s="21">
        <v>-5.8023360000000003E-2</v>
      </c>
      <c r="E45" s="23">
        <f t="shared" si="0"/>
        <v>-3.6723645569620254</v>
      </c>
      <c r="H45">
        <v>299.96039999999999</v>
      </c>
      <c r="I45">
        <f t="shared" si="1"/>
        <v>3.3110197999999993E-2</v>
      </c>
      <c r="J45">
        <v>3.1684399999999999</v>
      </c>
      <c r="M45">
        <v>299.96039999999999</v>
      </c>
      <c r="N45">
        <f t="shared" si="2"/>
        <v>-3.7187068300000001E-2</v>
      </c>
      <c r="O45">
        <v>-3.4657100000000001</v>
      </c>
    </row>
    <row r="46" spans="3:15" x14ac:dyDescent="0.2">
      <c r="C46" s="22">
        <v>-875</v>
      </c>
      <c r="D46" s="21">
        <v>-5.7844880000000001E-2</v>
      </c>
      <c r="E46" s="23">
        <f t="shared" si="0"/>
        <v>-3.6610683544303795</v>
      </c>
      <c r="H46">
        <v>49.901310000000002</v>
      </c>
      <c r="I46">
        <f t="shared" si="1"/>
        <v>3.1505182499999999E-2</v>
      </c>
      <c r="J46">
        <v>3.01485</v>
      </c>
      <c r="M46">
        <v>49.901310000000002</v>
      </c>
      <c r="N46">
        <f t="shared" si="2"/>
        <v>-3.7845353800000002E-2</v>
      </c>
      <c r="O46">
        <v>-3.5270600000000001</v>
      </c>
    </row>
    <row r="47" spans="3:15" x14ac:dyDescent="0.2">
      <c r="C47" s="22">
        <v>-850</v>
      </c>
      <c r="D47" s="21">
        <v>-5.7670640000000002E-2</v>
      </c>
      <c r="E47" s="23">
        <f t="shared" si="0"/>
        <v>-3.6500405063291139</v>
      </c>
      <c r="H47">
        <v>-200.0147</v>
      </c>
      <c r="I47">
        <f t="shared" si="1"/>
        <v>2.9597221499999996E-2</v>
      </c>
      <c r="J47">
        <v>2.8322699999999998</v>
      </c>
      <c r="M47">
        <v>-200.0147</v>
      </c>
      <c r="N47">
        <f t="shared" si="2"/>
        <v>-3.83945152E-2</v>
      </c>
      <c r="O47">
        <v>-3.5782400000000001</v>
      </c>
    </row>
    <row r="48" spans="3:15" x14ac:dyDescent="0.2">
      <c r="C48" s="22">
        <v>-825</v>
      </c>
      <c r="D48" s="21">
        <v>-5.7486950000000002E-2</v>
      </c>
      <c r="E48" s="23">
        <f t="shared" si="0"/>
        <v>-3.638414556962025</v>
      </c>
      <c r="H48">
        <v>-450.08819999999997</v>
      </c>
      <c r="I48">
        <f t="shared" si="1"/>
        <v>2.7577236499999998E-2</v>
      </c>
      <c r="J48">
        <v>2.63897</v>
      </c>
      <c r="M48">
        <v>-450.08819999999997</v>
      </c>
      <c r="N48">
        <f t="shared" si="2"/>
        <v>-3.8867278999999998E-2</v>
      </c>
      <c r="O48">
        <v>-3.6223000000000001</v>
      </c>
    </row>
    <row r="49" spans="3:15" x14ac:dyDescent="0.2">
      <c r="C49" s="22">
        <v>-800</v>
      </c>
      <c r="D49" s="21">
        <v>-5.7315570000000003E-2</v>
      </c>
      <c r="E49" s="23">
        <f t="shared" si="0"/>
        <v>-3.6275677215189872</v>
      </c>
      <c r="H49">
        <v>-700.0829</v>
      </c>
      <c r="I49">
        <f t="shared" si="1"/>
        <v>2.54544235E-2</v>
      </c>
      <c r="J49">
        <v>2.4358300000000002</v>
      </c>
      <c r="M49">
        <v>-700.0829</v>
      </c>
      <c r="N49">
        <f t="shared" si="2"/>
        <v>-3.9266542299999999E-2</v>
      </c>
      <c r="O49">
        <v>-3.65951</v>
      </c>
    </row>
    <row r="50" spans="3:15" x14ac:dyDescent="0.2">
      <c r="C50" s="22">
        <v>-775</v>
      </c>
      <c r="D50" s="21">
        <v>-5.7129510000000001E-2</v>
      </c>
      <c r="E50" s="23">
        <f t="shared" si="0"/>
        <v>-3.6157917721518986</v>
      </c>
      <c r="H50">
        <v>-950.09550000000002</v>
      </c>
      <c r="I50">
        <f t="shared" si="1"/>
        <v>2.3157095499999999E-2</v>
      </c>
      <c r="J50">
        <v>2.2159900000000001</v>
      </c>
      <c r="M50">
        <v>-950.09550000000002</v>
      </c>
      <c r="N50">
        <f t="shared" si="2"/>
        <v>-3.9618271699999999E-2</v>
      </c>
      <c r="O50">
        <v>-3.6922899999999998</v>
      </c>
    </row>
    <row r="51" spans="3:15" x14ac:dyDescent="0.2">
      <c r="C51" s="22">
        <v>-750</v>
      </c>
      <c r="D51" s="21">
        <v>-5.6941579999999999E-2</v>
      </c>
      <c r="E51" s="23">
        <f t="shared" si="0"/>
        <v>-3.6038974683544298</v>
      </c>
      <c r="H51">
        <v>-1200.058</v>
      </c>
      <c r="I51">
        <f t="shared" si="1"/>
        <v>2.0663829999999998E-2</v>
      </c>
      <c r="J51">
        <v>1.9774</v>
      </c>
      <c r="M51">
        <v>-1200.058</v>
      </c>
      <c r="N51">
        <f t="shared" si="2"/>
        <v>-3.99234329E-2</v>
      </c>
      <c r="O51">
        <v>-3.7207300000000001</v>
      </c>
    </row>
    <row r="52" spans="3:15" x14ac:dyDescent="0.2">
      <c r="C52" s="22">
        <v>-725</v>
      </c>
      <c r="D52" s="21">
        <v>-5.6760249999999998E-2</v>
      </c>
      <c r="E52" s="23">
        <f t="shared" si="0"/>
        <v>-3.5924208860759488</v>
      </c>
      <c r="H52">
        <v>-1450.0920000000001</v>
      </c>
      <c r="I52">
        <f t="shared" si="1"/>
        <v>1.7895729499999999E-2</v>
      </c>
      <c r="J52">
        <v>1.71251</v>
      </c>
      <c r="M52">
        <v>-1450.0920000000001</v>
      </c>
      <c r="N52">
        <f t="shared" si="2"/>
        <v>-4.0200481500000003E-2</v>
      </c>
      <c r="O52">
        <v>-3.74655</v>
      </c>
    </row>
    <row r="53" spans="3:15" x14ac:dyDescent="0.2">
      <c r="C53" s="22">
        <v>-700</v>
      </c>
      <c r="D53" s="21">
        <v>-5.6577049999999997E-2</v>
      </c>
      <c r="E53" s="23">
        <f t="shared" si="0"/>
        <v>-3.580825949367088</v>
      </c>
      <c r="H53">
        <v>-1700.115</v>
      </c>
      <c r="I53">
        <f t="shared" si="1"/>
        <v>1.4767626499999999E-2</v>
      </c>
      <c r="J53">
        <v>1.41317</v>
      </c>
      <c r="M53">
        <v>-1700.115</v>
      </c>
      <c r="N53">
        <f t="shared" si="2"/>
        <v>-4.0448773700000003E-2</v>
      </c>
      <c r="O53">
        <v>-3.7696900000000002</v>
      </c>
    </row>
    <row r="54" spans="3:15" x14ac:dyDescent="0.2">
      <c r="C54" s="22">
        <v>-675</v>
      </c>
      <c r="D54" s="21">
        <v>-5.6381540000000001E-2</v>
      </c>
      <c r="E54" s="23">
        <f t="shared" si="0"/>
        <v>-3.5684518987341769</v>
      </c>
      <c r="H54">
        <v>-1950.1030000000001</v>
      </c>
      <c r="I54">
        <f t="shared" si="1"/>
        <v>1.1240960499999999E-2</v>
      </c>
      <c r="J54">
        <v>1.07569</v>
      </c>
      <c r="M54">
        <v>-1950.1030000000001</v>
      </c>
      <c r="N54">
        <f t="shared" si="2"/>
        <v>-4.0676678899999999E-2</v>
      </c>
      <c r="O54">
        <v>-3.7909299999999999</v>
      </c>
    </row>
    <row r="55" spans="3:15" x14ac:dyDescent="0.2">
      <c r="C55" s="22">
        <v>-650</v>
      </c>
      <c r="D55" s="21">
        <v>-5.6186529999999998E-2</v>
      </c>
      <c r="E55" s="23">
        <f t="shared" si="0"/>
        <v>-3.5561094936708857</v>
      </c>
      <c r="H55">
        <v>-2200.087</v>
      </c>
      <c r="I55">
        <f t="shared" si="1"/>
        <v>7.3098794999999989E-3</v>
      </c>
      <c r="J55">
        <v>0.69950999999999997</v>
      </c>
      <c r="M55">
        <v>-2200.087</v>
      </c>
      <c r="N55">
        <f t="shared" si="2"/>
        <v>-4.0878510200000003E-2</v>
      </c>
      <c r="O55">
        <v>-3.8097400000000001</v>
      </c>
    </row>
    <row r="56" spans="3:15" x14ac:dyDescent="0.2">
      <c r="C56" s="22">
        <v>-625</v>
      </c>
      <c r="D56" s="21">
        <v>-5.5989150000000001E-2</v>
      </c>
      <c r="E56" s="23">
        <f t="shared" si="0"/>
        <v>-3.5436170886075948</v>
      </c>
      <c r="H56">
        <v>-2450.0889999999999</v>
      </c>
      <c r="I56">
        <f t="shared" si="1"/>
        <v>3.0303955000000001E-3</v>
      </c>
      <c r="J56">
        <v>0.28999000000000003</v>
      </c>
      <c r="M56">
        <v>-2450.0889999999999</v>
      </c>
      <c r="N56">
        <f t="shared" si="2"/>
        <v>-4.1047400400000003E-2</v>
      </c>
      <c r="O56">
        <v>-3.8254800000000002</v>
      </c>
    </row>
    <row r="57" spans="3:15" x14ac:dyDescent="0.2">
      <c r="C57" s="22">
        <v>-600</v>
      </c>
      <c r="D57" s="21">
        <v>-5.5788909999999997E-2</v>
      </c>
      <c r="E57" s="23">
        <f t="shared" si="0"/>
        <v>-3.5309436708860753</v>
      </c>
      <c r="H57">
        <v>-2700.1019999999999</v>
      </c>
      <c r="I57">
        <f t="shared" si="1"/>
        <v>-1.5075169999999999E-3</v>
      </c>
      <c r="J57">
        <v>-0.14426</v>
      </c>
      <c r="M57">
        <v>-2700.1019999999999</v>
      </c>
      <c r="N57">
        <f t="shared" si="2"/>
        <v>-4.1222084799999996E-2</v>
      </c>
      <c r="O57">
        <v>-3.8417599999999998</v>
      </c>
    </row>
    <row r="58" spans="3:15" x14ac:dyDescent="0.2">
      <c r="C58" s="22">
        <v>-575</v>
      </c>
      <c r="D58" s="21">
        <v>-5.558917E-2</v>
      </c>
      <c r="E58" s="23">
        <f t="shared" si="0"/>
        <v>-3.518301898734177</v>
      </c>
      <c r="H58">
        <v>-2800.085</v>
      </c>
      <c r="I58">
        <f t="shared" si="1"/>
        <v>-3.3623919999999996E-3</v>
      </c>
      <c r="J58">
        <v>-0.32175999999999999</v>
      </c>
      <c r="M58">
        <v>-2800.085</v>
      </c>
      <c r="N58">
        <f t="shared" si="2"/>
        <v>-4.1369515000000003E-2</v>
      </c>
      <c r="O58">
        <v>-3.8555000000000001</v>
      </c>
    </row>
    <row r="59" spans="3:15" x14ac:dyDescent="0.2">
      <c r="C59" s="22">
        <v>-550</v>
      </c>
      <c r="D59" s="21">
        <v>-5.5387060000000002E-2</v>
      </c>
      <c r="E59" s="23">
        <f t="shared" si="0"/>
        <v>-3.5055101265822781</v>
      </c>
      <c r="H59">
        <v>-3000.0740000000001</v>
      </c>
      <c r="I59">
        <f t="shared" si="1"/>
        <v>-7.0508239999999989E-3</v>
      </c>
      <c r="J59">
        <v>-0.67471999999999999</v>
      </c>
      <c r="M59">
        <v>-3000.0740000000001</v>
      </c>
      <c r="N59">
        <f t="shared" si="2"/>
        <v>-4.1495592499999998E-2</v>
      </c>
      <c r="O59">
        <v>-3.8672499999999999</v>
      </c>
    </row>
    <row r="60" spans="3:15" x14ac:dyDescent="0.2">
      <c r="C60" s="22">
        <v>-525</v>
      </c>
      <c r="D60" s="21">
        <v>-5.5184459999999998E-2</v>
      </c>
      <c r="E60" s="23">
        <f t="shared" si="0"/>
        <v>-3.4926873417721516</v>
      </c>
      <c r="H60">
        <v>-3500.0949999999998</v>
      </c>
      <c r="I60">
        <f t="shared" si="1"/>
        <v>-1.5910229499999998E-2</v>
      </c>
      <c r="J60">
        <v>-1.52251</v>
      </c>
      <c r="M60">
        <v>-3500.0949999999998</v>
      </c>
      <c r="N60">
        <f t="shared" si="2"/>
        <v>-4.1633043799999998E-2</v>
      </c>
      <c r="O60">
        <v>-3.8800599999999998</v>
      </c>
    </row>
    <row r="61" spans="3:15" x14ac:dyDescent="0.2">
      <c r="C61" s="22">
        <v>-500</v>
      </c>
      <c r="D61" s="21">
        <v>-5.4965819999999999E-2</v>
      </c>
      <c r="E61" s="23">
        <f t="shared" si="0"/>
        <v>-3.4788493670886074</v>
      </c>
      <c r="H61">
        <v>-4000.096</v>
      </c>
      <c r="I61">
        <f t="shared" si="1"/>
        <v>-2.3603623999999997E-2</v>
      </c>
      <c r="J61">
        <v>-2.2587199999999998</v>
      </c>
      <c r="M61">
        <v>-4000.096</v>
      </c>
      <c r="N61">
        <f t="shared" si="2"/>
        <v>-4.1767383400000004E-2</v>
      </c>
      <c r="O61">
        <v>-3.8925800000000002</v>
      </c>
    </row>
    <row r="62" spans="3:15" x14ac:dyDescent="0.2">
      <c r="C62" s="22">
        <v>-475</v>
      </c>
      <c r="D62" s="21">
        <v>-5.4758979999999999E-2</v>
      </c>
      <c r="E62" s="23">
        <f t="shared" si="0"/>
        <v>-3.4657582278481009</v>
      </c>
      <c r="H62">
        <v>-4500.1350000000002</v>
      </c>
      <c r="I62">
        <f t="shared" si="1"/>
        <v>-2.9871533999999998E-2</v>
      </c>
      <c r="J62">
        <v>-2.8585199999999999</v>
      </c>
      <c r="M62">
        <v>-4500.1350000000002</v>
      </c>
      <c r="N62">
        <f t="shared" si="2"/>
        <v>-4.1885628000000001E-2</v>
      </c>
      <c r="O62">
        <v>-3.9036</v>
      </c>
    </row>
    <row r="63" spans="3:15" x14ac:dyDescent="0.2">
      <c r="C63" s="22">
        <v>-450</v>
      </c>
      <c r="D63" s="21">
        <v>-5.45427E-2</v>
      </c>
      <c r="E63" s="23">
        <f t="shared" si="0"/>
        <v>-3.4520696202531642</v>
      </c>
      <c r="H63">
        <v>-5000.1390000000001</v>
      </c>
      <c r="I63">
        <f t="shared" si="1"/>
        <v>-3.4819817999999995E-2</v>
      </c>
      <c r="J63">
        <v>-3.3320400000000001</v>
      </c>
      <c r="M63">
        <v>-5000.1390000000001</v>
      </c>
      <c r="N63">
        <f t="shared" si="2"/>
        <v>-4.2006125899999996E-2</v>
      </c>
      <c r="O63">
        <v>-3.9148299999999998</v>
      </c>
    </row>
    <row r="64" spans="3:15" x14ac:dyDescent="0.2">
      <c r="C64" s="22">
        <v>-425</v>
      </c>
      <c r="D64" s="21">
        <v>-5.4321689999999999E-2</v>
      </c>
      <c r="E64" s="23">
        <f t="shared" si="0"/>
        <v>-3.4380816455696199</v>
      </c>
      <c r="H64">
        <v>-5500.1459999999997</v>
      </c>
      <c r="I64">
        <f t="shared" si="1"/>
        <v>-3.8636784999999993E-2</v>
      </c>
      <c r="J64">
        <v>-3.6972999999999998</v>
      </c>
      <c r="M64">
        <v>-5500.1459999999997</v>
      </c>
      <c r="N64">
        <f t="shared" si="2"/>
        <v>-4.20973309E-2</v>
      </c>
      <c r="O64">
        <v>-3.92333</v>
      </c>
    </row>
    <row r="65" spans="3:15" x14ac:dyDescent="0.2">
      <c r="C65" s="22">
        <v>-400</v>
      </c>
      <c r="D65" s="21">
        <v>-5.4095949999999997E-2</v>
      </c>
      <c r="E65" s="23">
        <f t="shared" si="0"/>
        <v>-3.4237943037974676</v>
      </c>
      <c r="H65">
        <v>-6000.15</v>
      </c>
      <c r="I65">
        <f t="shared" si="1"/>
        <v>-4.1557559999999993E-2</v>
      </c>
      <c r="J65">
        <v>-3.9767999999999999</v>
      </c>
      <c r="M65">
        <v>-6000.15</v>
      </c>
      <c r="N65">
        <f t="shared" si="2"/>
        <v>-4.2188643200000001E-2</v>
      </c>
      <c r="O65">
        <v>-3.9318399999999998</v>
      </c>
    </row>
    <row r="66" spans="3:15" x14ac:dyDescent="0.2">
      <c r="C66" s="22">
        <v>-375</v>
      </c>
      <c r="D66" s="21">
        <v>-5.3872580000000003E-2</v>
      </c>
      <c r="E66" s="23">
        <f t="shared" si="0"/>
        <v>-3.4096569620253163</v>
      </c>
      <c r="H66">
        <v>-6500.15</v>
      </c>
      <c r="I66">
        <f t="shared" si="1"/>
        <v>-4.3772959999999993E-2</v>
      </c>
      <c r="J66">
        <v>-4.1887999999999996</v>
      </c>
      <c r="M66">
        <v>-6500.15</v>
      </c>
      <c r="N66">
        <f t="shared" si="2"/>
        <v>0</v>
      </c>
    </row>
    <row r="67" spans="3:15" x14ac:dyDescent="0.2">
      <c r="C67" s="22">
        <v>-350</v>
      </c>
      <c r="D67" s="21">
        <v>-5.3646840000000001E-2</v>
      </c>
      <c r="E67" s="23">
        <f t="shared" si="0"/>
        <v>-3.3953696202531645</v>
      </c>
      <c r="H67">
        <v>-7000.1679999999997</v>
      </c>
      <c r="I67">
        <f t="shared" si="1"/>
        <v>-4.5482580000000002E-2</v>
      </c>
      <c r="J67">
        <v>-4.3524000000000003</v>
      </c>
      <c r="M67">
        <v>-7000.1679999999997</v>
      </c>
      <c r="N67">
        <f t="shared" si="2"/>
        <v>0</v>
      </c>
    </row>
    <row r="68" spans="3:15" x14ac:dyDescent="0.2">
      <c r="C68" s="22">
        <v>-325</v>
      </c>
      <c r="D68" s="21">
        <v>-5.3414009999999998E-2</v>
      </c>
      <c r="E68" s="23">
        <f t="shared" si="0"/>
        <v>-3.3806335443037971</v>
      </c>
      <c r="H68">
        <v>-7500.19</v>
      </c>
      <c r="I68">
        <f t="shared" si="1"/>
        <v>-4.6815791000000002E-2</v>
      </c>
      <c r="J68">
        <v>-4.4799800000000003</v>
      </c>
      <c r="M68">
        <v>-7500.19</v>
      </c>
      <c r="N68">
        <f t="shared" si="2"/>
        <v>0</v>
      </c>
    </row>
    <row r="69" spans="3:15" x14ac:dyDescent="0.2">
      <c r="C69" s="22">
        <v>-300</v>
      </c>
      <c r="D69" s="21">
        <v>-5.3176559999999998E-2</v>
      </c>
      <c r="E69" s="23">
        <f t="shared" ref="E69:E132" si="3">D69/$B$4</f>
        <v>-3.365605063291139</v>
      </c>
      <c r="H69">
        <v>-8000.1509999999998</v>
      </c>
      <c r="I69">
        <f t="shared" ref="I69:I89" si="4">J69*$G$4</f>
        <v>-4.7873017499999997E-2</v>
      </c>
      <c r="J69">
        <v>-4.5811500000000001</v>
      </c>
      <c r="M69">
        <v>-8000.1509999999998</v>
      </c>
      <c r="N69">
        <f t="shared" ref="N69:N89" si="5">O69*$L$4</f>
        <v>0</v>
      </c>
    </row>
    <row r="70" spans="3:15" x14ac:dyDescent="0.2">
      <c r="C70" s="22">
        <v>-275</v>
      </c>
      <c r="D70" s="21">
        <v>-5.2937030000000003E-2</v>
      </c>
      <c r="E70" s="23">
        <f t="shared" si="3"/>
        <v>-3.3504449367088607</v>
      </c>
      <c r="H70">
        <v>-8500.1370000000006</v>
      </c>
      <c r="I70">
        <f t="shared" si="4"/>
        <v>-4.8726782499999996E-2</v>
      </c>
      <c r="J70">
        <v>-4.6628499999999997</v>
      </c>
      <c r="M70">
        <v>-8500.1370000000006</v>
      </c>
      <c r="N70">
        <f t="shared" si="5"/>
        <v>0</v>
      </c>
    </row>
    <row r="71" spans="3:15" x14ac:dyDescent="0.2">
      <c r="C71" s="22">
        <v>-250</v>
      </c>
      <c r="D71" s="21">
        <v>-5.2694749999999999E-2</v>
      </c>
      <c r="E71" s="23">
        <f t="shared" si="3"/>
        <v>-3.3351107594936704</v>
      </c>
      <c r="H71">
        <v>-9000.0689999999995</v>
      </c>
      <c r="I71">
        <f t="shared" si="4"/>
        <v>-4.9437382500000002E-2</v>
      </c>
      <c r="J71">
        <v>-4.7308500000000002</v>
      </c>
      <c r="M71">
        <v>-9000.0689999999995</v>
      </c>
      <c r="N71">
        <f t="shared" si="5"/>
        <v>0</v>
      </c>
    </row>
    <row r="72" spans="3:15" x14ac:dyDescent="0.2">
      <c r="C72" s="22">
        <v>-225</v>
      </c>
      <c r="D72" s="21">
        <v>-5.244302E-2</v>
      </c>
      <c r="E72" s="23">
        <f t="shared" si="3"/>
        <v>-3.3191784810126581</v>
      </c>
      <c r="H72">
        <v>-9500.08</v>
      </c>
      <c r="I72">
        <f t="shared" si="4"/>
        <v>-5.0045049999999994E-2</v>
      </c>
      <c r="J72">
        <v>-4.7889999999999997</v>
      </c>
      <c r="M72">
        <v>-9500.08</v>
      </c>
      <c r="N72">
        <f t="shared" si="5"/>
        <v>0</v>
      </c>
    </row>
    <row r="73" spans="3:15" x14ac:dyDescent="0.2">
      <c r="C73" s="22">
        <v>-200</v>
      </c>
      <c r="D73" s="21">
        <v>-5.218706E-2</v>
      </c>
      <c r="E73" s="23">
        <f t="shared" si="3"/>
        <v>-3.3029784810126581</v>
      </c>
      <c r="H73">
        <v>-10000.08</v>
      </c>
      <c r="I73">
        <f t="shared" si="4"/>
        <v>-5.0565146499999998E-2</v>
      </c>
      <c r="J73">
        <v>-4.8387700000000002</v>
      </c>
      <c r="M73">
        <v>-10000.08</v>
      </c>
      <c r="N73">
        <f t="shared" si="5"/>
        <v>0</v>
      </c>
    </row>
    <row r="74" spans="3:15" x14ac:dyDescent="0.2">
      <c r="C74" s="22">
        <v>-175</v>
      </c>
      <c r="D74" s="21">
        <v>-5.1928229999999999E-2</v>
      </c>
      <c r="E74" s="23">
        <f t="shared" si="3"/>
        <v>-3.2865968354430377</v>
      </c>
      <c r="H74">
        <v>-10500.06</v>
      </c>
      <c r="I74">
        <f t="shared" si="4"/>
        <v>-5.1017422499999993E-2</v>
      </c>
      <c r="J74">
        <v>-4.8820499999999996</v>
      </c>
      <c r="M74">
        <v>-10500.06</v>
      </c>
      <c r="N74">
        <f t="shared" si="5"/>
        <v>0</v>
      </c>
    </row>
    <row r="75" spans="3:15" x14ac:dyDescent="0.2">
      <c r="C75" s="22">
        <v>-150</v>
      </c>
      <c r="D75" s="21">
        <v>-5.1662810000000003E-2</v>
      </c>
      <c r="E75" s="23">
        <f t="shared" si="3"/>
        <v>-3.2697981012658226</v>
      </c>
      <c r="H75">
        <v>-11000.05</v>
      </c>
      <c r="I75">
        <f t="shared" si="4"/>
        <v>-5.1422150999999992E-2</v>
      </c>
      <c r="J75">
        <v>-4.9207799999999997</v>
      </c>
      <c r="M75">
        <v>-11000.05</v>
      </c>
      <c r="N75">
        <f t="shared" si="5"/>
        <v>0</v>
      </c>
    </row>
    <row r="76" spans="3:15" x14ac:dyDescent="0.2">
      <c r="C76" s="22">
        <v>-125</v>
      </c>
      <c r="D76" s="21">
        <v>-5.1392180000000003E-2</v>
      </c>
      <c r="E76" s="23">
        <f t="shared" si="3"/>
        <v>-3.2526696202531644</v>
      </c>
      <c r="H76">
        <v>-11500.02</v>
      </c>
      <c r="I76">
        <f t="shared" si="4"/>
        <v>-5.1771494499999994E-2</v>
      </c>
      <c r="J76">
        <v>-4.9542099999999998</v>
      </c>
      <c r="M76">
        <v>-11500.02</v>
      </c>
      <c r="N76">
        <f t="shared" si="5"/>
        <v>0</v>
      </c>
    </row>
    <row r="77" spans="3:15" x14ac:dyDescent="0.2">
      <c r="C77" s="22">
        <v>-100</v>
      </c>
      <c r="D77" s="21">
        <v>-5.1122029999999999E-2</v>
      </c>
      <c r="E77" s="23">
        <f t="shared" si="3"/>
        <v>-3.2355715189873413</v>
      </c>
      <c r="H77">
        <v>-12000.01</v>
      </c>
      <c r="I77">
        <f t="shared" si="4"/>
        <v>-5.2093458999999995E-2</v>
      </c>
      <c r="J77">
        <v>-4.9850199999999996</v>
      </c>
      <c r="M77">
        <v>-12000.01</v>
      </c>
      <c r="N77">
        <f t="shared" si="5"/>
        <v>0</v>
      </c>
    </row>
    <row r="78" spans="3:15" x14ac:dyDescent="0.2">
      <c r="C78" s="22">
        <v>-75</v>
      </c>
      <c r="D78" s="21">
        <v>-5.0851889999999997E-2</v>
      </c>
      <c r="E78" s="23">
        <f t="shared" si="3"/>
        <v>-3.2184740506329108</v>
      </c>
      <c r="H78">
        <v>-12500.04</v>
      </c>
      <c r="I78">
        <f t="shared" si="4"/>
        <v>-5.2379997999999997E-2</v>
      </c>
      <c r="J78">
        <v>-5.0124399999999998</v>
      </c>
      <c r="M78">
        <v>-12500.04</v>
      </c>
      <c r="N78">
        <f t="shared" si="5"/>
        <v>0</v>
      </c>
    </row>
    <row r="79" spans="3:15" x14ac:dyDescent="0.2">
      <c r="C79" s="22">
        <v>-50</v>
      </c>
      <c r="D79" s="21">
        <v>-5.0562639999999999E-2</v>
      </c>
      <c r="E79" s="23">
        <f t="shared" si="3"/>
        <v>-3.2001670886075946</v>
      </c>
      <c r="H79">
        <v>-13000.02</v>
      </c>
      <c r="I79">
        <f t="shared" si="4"/>
        <v>-5.2630588999999992E-2</v>
      </c>
      <c r="J79">
        <v>-5.0364199999999997</v>
      </c>
      <c r="M79">
        <v>-13000.02</v>
      </c>
      <c r="N79">
        <f t="shared" si="5"/>
        <v>0</v>
      </c>
    </row>
    <row r="80" spans="3:15" x14ac:dyDescent="0.2">
      <c r="C80" s="22">
        <v>-25</v>
      </c>
      <c r="D80" s="21">
        <v>-5.027566E-2</v>
      </c>
      <c r="E80" s="23">
        <f t="shared" si="3"/>
        <v>-3.1820037974683539</v>
      </c>
      <c r="H80">
        <v>-13500.01</v>
      </c>
      <c r="I80">
        <f t="shared" si="4"/>
        <v>-5.287208849999999E-2</v>
      </c>
      <c r="J80">
        <v>-5.0595299999999996</v>
      </c>
      <c r="M80">
        <v>-13500.01</v>
      </c>
      <c r="N80">
        <f t="shared" si="5"/>
        <v>0</v>
      </c>
    </row>
    <row r="81" spans="3:14" x14ac:dyDescent="0.2">
      <c r="C81" s="22">
        <v>1.5699999999999999E-2</v>
      </c>
      <c r="D81" s="21">
        <v>-4.9972820000000001E-2</v>
      </c>
      <c r="E81" s="23">
        <f t="shared" si="3"/>
        <v>-3.1628367088607594</v>
      </c>
      <c r="H81">
        <v>-14000</v>
      </c>
      <c r="I81">
        <f t="shared" si="4"/>
        <v>-5.30685485E-2</v>
      </c>
      <c r="J81">
        <v>-5.0783300000000002</v>
      </c>
      <c r="M81">
        <v>-14000</v>
      </c>
      <c r="N81">
        <f t="shared" si="5"/>
        <v>0</v>
      </c>
    </row>
    <row r="82" spans="3:14" x14ac:dyDescent="0.2">
      <c r="C82" s="22">
        <v>25</v>
      </c>
      <c r="D82" s="21">
        <v>-4.9676289999999998E-2</v>
      </c>
      <c r="E82" s="23">
        <f t="shared" si="3"/>
        <v>-3.1440689873417718</v>
      </c>
      <c r="H82">
        <v>-14499.98</v>
      </c>
      <c r="I82">
        <f t="shared" si="4"/>
        <v>-5.3261350999999992E-2</v>
      </c>
      <c r="J82">
        <v>-5.0967799999999999</v>
      </c>
      <c r="M82">
        <v>-14499.98</v>
      </c>
      <c r="N82">
        <f t="shared" si="5"/>
        <v>0</v>
      </c>
    </row>
    <row r="83" spans="3:14" x14ac:dyDescent="0.2">
      <c r="C83" s="22">
        <v>50</v>
      </c>
      <c r="D83" s="21">
        <v>-4.9371190000000002E-2</v>
      </c>
      <c r="E83" s="23">
        <f t="shared" si="3"/>
        <v>-3.1247588607594934</v>
      </c>
      <c r="H83">
        <v>-14999.98</v>
      </c>
      <c r="I83">
        <f t="shared" si="4"/>
        <v>-5.3423639499999995E-2</v>
      </c>
      <c r="J83">
        <v>-5.1123099999999999</v>
      </c>
      <c r="M83">
        <v>-14999.98</v>
      </c>
      <c r="N83">
        <f t="shared" si="5"/>
        <v>0</v>
      </c>
    </row>
    <row r="84" spans="3:14" x14ac:dyDescent="0.2">
      <c r="C84" s="22">
        <v>75</v>
      </c>
      <c r="D84" s="21">
        <v>-4.9060760000000002E-2</v>
      </c>
      <c r="E84" s="23">
        <f t="shared" si="3"/>
        <v>-3.1051113924050631</v>
      </c>
      <c r="H84">
        <v>-15499.96</v>
      </c>
      <c r="I84">
        <f t="shared" si="4"/>
        <v>-5.3612053E-2</v>
      </c>
      <c r="J84">
        <v>-5.1303400000000003</v>
      </c>
      <c r="M84">
        <v>-15499.96</v>
      </c>
      <c r="N84">
        <f t="shared" si="5"/>
        <v>0</v>
      </c>
    </row>
    <row r="85" spans="3:14" x14ac:dyDescent="0.2">
      <c r="C85" s="22">
        <v>100</v>
      </c>
      <c r="D85" s="21">
        <v>-4.8745829999999997E-2</v>
      </c>
      <c r="E85" s="23">
        <f t="shared" si="3"/>
        <v>-3.0851791139240503</v>
      </c>
      <c r="H85">
        <v>-15999.95</v>
      </c>
      <c r="I85">
        <f t="shared" si="4"/>
        <v>-5.3784686999999998E-2</v>
      </c>
      <c r="J85">
        <v>-5.1468600000000002</v>
      </c>
      <c r="M85">
        <v>-15999.95</v>
      </c>
      <c r="N85">
        <f t="shared" si="5"/>
        <v>0</v>
      </c>
    </row>
    <row r="86" spans="3:14" x14ac:dyDescent="0.2">
      <c r="C86" s="22">
        <v>125</v>
      </c>
      <c r="D86" s="21">
        <v>-4.843795E-2</v>
      </c>
      <c r="E86" s="23">
        <f t="shared" si="3"/>
        <v>-3.0656930379746834</v>
      </c>
      <c r="H86">
        <v>-16499.919999999998</v>
      </c>
      <c r="I86">
        <f t="shared" si="4"/>
        <v>-5.3943631499999999E-2</v>
      </c>
      <c r="J86">
        <v>-5.1620699999999999</v>
      </c>
      <c r="M86">
        <v>-16499.919999999998</v>
      </c>
      <c r="N86">
        <f t="shared" si="5"/>
        <v>0</v>
      </c>
    </row>
    <row r="87" spans="3:14" x14ac:dyDescent="0.2">
      <c r="C87" s="22">
        <v>150</v>
      </c>
      <c r="D87" s="21">
        <v>-4.8118319999999999E-2</v>
      </c>
      <c r="E87" s="23">
        <f t="shared" si="3"/>
        <v>-3.0454632911392401</v>
      </c>
      <c r="H87">
        <v>-16999.900000000001</v>
      </c>
      <c r="I87">
        <f t="shared" si="4"/>
        <v>-5.4083765999999998E-2</v>
      </c>
      <c r="J87">
        <v>-5.1754800000000003</v>
      </c>
      <c r="M87">
        <v>-16999.900000000001</v>
      </c>
      <c r="N87">
        <f t="shared" si="5"/>
        <v>0</v>
      </c>
    </row>
    <row r="88" spans="3:14" x14ac:dyDescent="0.2">
      <c r="C88" s="22">
        <v>175</v>
      </c>
      <c r="D88" s="21">
        <v>-4.780322E-2</v>
      </c>
      <c r="E88" s="23">
        <f t="shared" si="3"/>
        <v>-3.0255202531645566</v>
      </c>
      <c r="H88">
        <v>-17499.89</v>
      </c>
      <c r="I88">
        <f t="shared" si="4"/>
        <v>-5.4226826499999992E-2</v>
      </c>
      <c r="J88">
        <v>-5.1891699999999998</v>
      </c>
      <c r="M88">
        <v>-17499.89</v>
      </c>
      <c r="N88">
        <f t="shared" si="5"/>
        <v>0</v>
      </c>
    </row>
    <row r="89" spans="3:14" x14ac:dyDescent="0.2">
      <c r="C89" s="22">
        <v>200</v>
      </c>
      <c r="D89" s="21">
        <v>-4.7485930000000003E-2</v>
      </c>
      <c r="E89" s="23">
        <f t="shared" si="3"/>
        <v>-3.0054386075949364</v>
      </c>
      <c r="H89">
        <v>-17999.87</v>
      </c>
      <c r="I89">
        <f t="shared" si="4"/>
        <v>-5.4333625499999996E-2</v>
      </c>
      <c r="J89">
        <v>-5.1993900000000002</v>
      </c>
      <c r="M89">
        <v>-17999.87</v>
      </c>
      <c r="N89">
        <f t="shared" si="5"/>
        <v>0</v>
      </c>
    </row>
    <row r="90" spans="3:14" x14ac:dyDescent="0.2">
      <c r="C90" s="22">
        <v>225</v>
      </c>
      <c r="D90" s="21">
        <v>-4.7166319999999998E-2</v>
      </c>
      <c r="E90" s="23">
        <f t="shared" si="3"/>
        <v>-2.9852101265822779</v>
      </c>
    </row>
    <row r="91" spans="3:14" x14ac:dyDescent="0.2">
      <c r="C91" s="22">
        <v>250</v>
      </c>
      <c r="D91" s="21">
        <v>-4.6839640000000002E-2</v>
      </c>
      <c r="E91" s="23">
        <f t="shared" si="3"/>
        <v>-2.9645341772151896</v>
      </c>
    </row>
    <row r="92" spans="3:14" x14ac:dyDescent="0.2">
      <c r="C92" s="22">
        <v>275</v>
      </c>
      <c r="D92" s="21">
        <v>-4.6520029999999997E-2</v>
      </c>
      <c r="E92" s="23">
        <f t="shared" si="3"/>
        <v>-2.9443056962025311</v>
      </c>
    </row>
    <row r="93" spans="3:14" x14ac:dyDescent="0.2">
      <c r="C93" s="22">
        <v>300</v>
      </c>
      <c r="D93" s="21">
        <v>-4.6200390000000001E-2</v>
      </c>
      <c r="E93" s="23">
        <f t="shared" si="3"/>
        <v>-2.9240753164556961</v>
      </c>
    </row>
    <row r="94" spans="3:14" x14ac:dyDescent="0.2">
      <c r="C94" s="22">
        <v>325</v>
      </c>
      <c r="D94" s="21">
        <v>-4.5871389999999998E-2</v>
      </c>
      <c r="E94" s="23">
        <f t="shared" si="3"/>
        <v>-2.9032525316455691</v>
      </c>
    </row>
    <row r="95" spans="3:14" x14ac:dyDescent="0.2">
      <c r="C95" s="22">
        <v>350</v>
      </c>
      <c r="D95" s="21">
        <v>-4.5542359999999997E-2</v>
      </c>
      <c r="E95" s="23">
        <f t="shared" si="3"/>
        <v>-2.8824278481012655</v>
      </c>
    </row>
    <row r="96" spans="3:14" x14ac:dyDescent="0.2">
      <c r="C96" s="22">
        <v>375</v>
      </c>
      <c r="D96" s="21">
        <v>-4.5215709999999999E-2</v>
      </c>
      <c r="E96" s="23">
        <f t="shared" si="3"/>
        <v>-2.8617537974683542</v>
      </c>
    </row>
    <row r="97" spans="3:5" x14ac:dyDescent="0.2">
      <c r="C97" s="22">
        <v>400</v>
      </c>
      <c r="D97" s="21">
        <v>-4.487729E-2</v>
      </c>
      <c r="E97" s="23">
        <f t="shared" si="3"/>
        <v>-2.8403348101265822</v>
      </c>
    </row>
    <row r="98" spans="3:5" x14ac:dyDescent="0.2">
      <c r="C98" s="22">
        <v>425</v>
      </c>
      <c r="D98" s="21">
        <v>-4.4548289999999997E-2</v>
      </c>
      <c r="E98" s="23">
        <f t="shared" si="3"/>
        <v>-2.8195120253164552</v>
      </c>
    </row>
    <row r="99" spans="3:5" x14ac:dyDescent="0.2">
      <c r="C99" s="22">
        <v>450</v>
      </c>
      <c r="D99" s="21">
        <v>-4.42146E-2</v>
      </c>
      <c r="E99" s="23">
        <f t="shared" si="3"/>
        <v>-2.7983924050632907</v>
      </c>
    </row>
    <row r="100" spans="3:5" x14ac:dyDescent="0.2">
      <c r="C100" s="22">
        <v>475</v>
      </c>
      <c r="D100" s="21">
        <v>-4.3878519999999997E-2</v>
      </c>
      <c r="E100" s="23">
        <f t="shared" si="3"/>
        <v>-2.7771215189873413</v>
      </c>
    </row>
    <row r="101" spans="3:5" x14ac:dyDescent="0.2">
      <c r="C101" s="22">
        <v>500</v>
      </c>
      <c r="D101" s="21">
        <v>-4.3537770000000003E-2</v>
      </c>
      <c r="E101" s="23">
        <f t="shared" si="3"/>
        <v>-2.7555550632911392</v>
      </c>
    </row>
    <row r="102" spans="3:5" x14ac:dyDescent="0.2">
      <c r="C102" s="22">
        <v>525</v>
      </c>
      <c r="D102" s="21">
        <v>-4.3201730000000001E-2</v>
      </c>
      <c r="E102" s="23">
        <f t="shared" si="3"/>
        <v>-2.7342867088607594</v>
      </c>
    </row>
    <row r="103" spans="3:5" x14ac:dyDescent="0.2">
      <c r="C103" s="22">
        <v>550</v>
      </c>
      <c r="D103" s="21">
        <v>-4.2860950000000002E-2</v>
      </c>
      <c r="E103" s="23">
        <f t="shared" si="3"/>
        <v>-2.7127183544303795</v>
      </c>
    </row>
    <row r="104" spans="3:5" x14ac:dyDescent="0.2">
      <c r="C104" s="22">
        <v>575</v>
      </c>
      <c r="D104" s="21">
        <v>-4.2517850000000003E-2</v>
      </c>
      <c r="E104" s="23">
        <f t="shared" si="3"/>
        <v>-2.6910031645569621</v>
      </c>
    </row>
    <row r="105" spans="3:5" x14ac:dyDescent="0.2">
      <c r="C105" s="22">
        <v>600</v>
      </c>
      <c r="D105" s="21">
        <v>-4.2170079999999999E-2</v>
      </c>
      <c r="E105" s="23">
        <f t="shared" si="3"/>
        <v>-2.6689924050632907</v>
      </c>
    </row>
    <row r="106" spans="3:5" x14ac:dyDescent="0.2">
      <c r="C106" s="22">
        <v>625</v>
      </c>
      <c r="D106" s="21">
        <v>-4.1824630000000002E-2</v>
      </c>
      <c r="E106" s="23">
        <f t="shared" si="3"/>
        <v>-2.6471284810126581</v>
      </c>
    </row>
    <row r="107" spans="3:5" x14ac:dyDescent="0.2">
      <c r="C107" s="22">
        <v>650</v>
      </c>
      <c r="D107" s="21">
        <v>-4.1476819999999998E-2</v>
      </c>
      <c r="E107" s="23">
        <f t="shared" si="3"/>
        <v>-2.6251151898734175</v>
      </c>
    </row>
    <row r="108" spans="3:5" x14ac:dyDescent="0.2">
      <c r="C108" s="22">
        <v>675</v>
      </c>
      <c r="D108" s="21">
        <v>-4.1126669999999997E-2</v>
      </c>
      <c r="E108" s="23">
        <f t="shared" si="3"/>
        <v>-2.6029537974683539</v>
      </c>
    </row>
    <row r="109" spans="3:5" x14ac:dyDescent="0.2">
      <c r="C109" s="22">
        <v>700</v>
      </c>
      <c r="D109" s="21">
        <v>-4.0771839999999997E-2</v>
      </c>
      <c r="E109" s="23">
        <f t="shared" si="3"/>
        <v>-2.5804962025316449</v>
      </c>
    </row>
    <row r="110" spans="3:5" x14ac:dyDescent="0.2">
      <c r="C110" s="22">
        <v>725</v>
      </c>
      <c r="D110" s="21">
        <v>-4.0414650000000003E-2</v>
      </c>
      <c r="E110" s="23">
        <f t="shared" si="3"/>
        <v>-2.5578892405063289</v>
      </c>
    </row>
    <row r="111" spans="3:5" x14ac:dyDescent="0.2">
      <c r="C111" s="22">
        <v>750</v>
      </c>
      <c r="D111" s="21">
        <v>-4.0055130000000001E-2</v>
      </c>
      <c r="E111" s="23">
        <f t="shared" si="3"/>
        <v>-2.535134810126582</v>
      </c>
    </row>
    <row r="112" spans="3:5" x14ac:dyDescent="0.2">
      <c r="C112" s="22">
        <v>775</v>
      </c>
      <c r="D112" s="21">
        <v>-3.9695590000000003E-2</v>
      </c>
      <c r="E112" s="23">
        <f t="shared" si="3"/>
        <v>-2.5123791139240508</v>
      </c>
    </row>
    <row r="113" spans="3:5" x14ac:dyDescent="0.2">
      <c r="C113" s="22">
        <v>800</v>
      </c>
      <c r="D113" s="21">
        <v>-3.9331369999999997E-2</v>
      </c>
      <c r="E113" s="23">
        <f t="shared" si="3"/>
        <v>-2.4893272151898729</v>
      </c>
    </row>
    <row r="114" spans="3:5" x14ac:dyDescent="0.2">
      <c r="C114" s="22">
        <v>825</v>
      </c>
      <c r="D114" s="21">
        <v>-3.8962440000000001E-2</v>
      </c>
      <c r="E114" s="23">
        <f t="shared" si="3"/>
        <v>-2.4659772151898731</v>
      </c>
    </row>
    <row r="115" spans="3:5" x14ac:dyDescent="0.2">
      <c r="C115" s="22">
        <v>850</v>
      </c>
      <c r="D115" s="21">
        <v>-3.8591159999999999E-2</v>
      </c>
      <c r="E115" s="23">
        <f t="shared" si="3"/>
        <v>-2.4424784810126581</v>
      </c>
    </row>
    <row r="116" spans="3:5" x14ac:dyDescent="0.2">
      <c r="C116" s="22">
        <v>875</v>
      </c>
      <c r="D116" s="21">
        <v>-3.8210529999999999E-2</v>
      </c>
      <c r="E116" s="23">
        <f t="shared" si="3"/>
        <v>-2.4183879746835442</v>
      </c>
    </row>
    <row r="117" spans="3:5" x14ac:dyDescent="0.2">
      <c r="C117" s="22">
        <v>900</v>
      </c>
      <c r="D117" s="21">
        <v>-3.783454E-2</v>
      </c>
      <c r="E117" s="23">
        <f t="shared" si="3"/>
        <v>-2.3945911392405059</v>
      </c>
    </row>
    <row r="118" spans="3:5" x14ac:dyDescent="0.2">
      <c r="C118" s="22">
        <v>925</v>
      </c>
      <c r="D118" s="21">
        <v>-3.744683E-2</v>
      </c>
      <c r="E118" s="23">
        <f t="shared" si="3"/>
        <v>-2.3700525316455696</v>
      </c>
    </row>
    <row r="119" spans="3:5" x14ac:dyDescent="0.2">
      <c r="C119" s="22">
        <v>950</v>
      </c>
      <c r="D119" s="21">
        <v>-3.7063850000000002E-2</v>
      </c>
      <c r="E119" s="23">
        <f t="shared" si="3"/>
        <v>-2.3458132911392404</v>
      </c>
    </row>
    <row r="120" spans="3:5" x14ac:dyDescent="0.2">
      <c r="C120" s="22">
        <v>975</v>
      </c>
      <c r="D120" s="21">
        <v>-3.6673789999999998E-2</v>
      </c>
      <c r="E120" s="23">
        <f t="shared" si="3"/>
        <v>-2.3211259493670884</v>
      </c>
    </row>
    <row r="121" spans="3:5" x14ac:dyDescent="0.2">
      <c r="C121" s="22">
        <v>1000</v>
      </c>
      <c r="D121" s="21">
        <v>-3.628373E-2</v>
      </c>
      <c r="E121" s="23">
        <f t="shared" si="3"/>
        <v>-2.2964386075949363</v>
      </c>
    </row>
    <row r="122" spans="3:5" x14ac:dyDescent="0.2">
      <c r="C122" s="22">
        <v>1030</v>
      </c>
      <c r="D122" s="21">
        <v>-3.5888990000000003E-2</v>
      </c>
      <c r="E122" s="23">
        <f t="shared" si="3"/>
        <v>-2.271455063291139</v>
      </c>
    </row>
    <row r="123" spans="3:5" x14ac:dyDescent="0.2">
      <c r="C123" s="22">
        <v>1050</v>
      </c>
      <c r="D123" s="21">
        <v>-3.5484870000000002E-2</v>
      </c>
      <c r="E123" s="23">
        <f t="shared" si="3"/>
        <v>-2.2458778481012658</v>
      </c>
    </row>
    <row r="124" spans="3:5" x14ac:dyDescent="0.2">
      <c r="C124" s="22">
        <v>1080</v>
      </c>
      <c r="D124" s="21">
        <v>-3.5085409999999997E-2</v>
      </c>
      <c r="E124" s="23">
        <f t="shared" si="3"/>
        <v>-2.2205955696202526</v>
      </c>
    </row>
    <row r="125" spans="3:5" x14ac:dyDescent="0.2">
      <c r="C125" s="22">
        <v>1100</v>
      </c>
      <c r="D125" s="21">
        <v>-3.4683619999999998E-2</v>
      </c>
      <c r="E125" s="23">
        <f t="shared" si="3"/>
        <v>-2.1951658227848099</v>
      </c>
    </row>
    <row r="126" spans="3:5" x14ac:dyDescent="0.2">
      <c r="C126" s="22">
        <v>1130</v>
      </c>
      <c r="D126" s="21">
        <v>-3.4274789999999999E-2</v>
      </c>
      <c r="E126" s="23">
        <f t="shared" si="3"/>
        <v>-2.1692905063291135</v>
      </c>
    </row>
    <row r="127" spans="3:5" x14ac:dyDescent="0.2">
      <c r="C127" s="22">
        <v>1150</v>
      </c>
      <c r="D127" s="21">
        <v>-3.3861259999999997E-2</v>
      </c>
      <c r="E127" s="23">
        <f t="shared" si="3"/>
        <v>-2.1431177215189869</v>
      </c>
    </row>
    <row r="128" spans="3:5" x14ac:dyDescent="0.2">
      <c r="C128" s="22">
        <v>1180</v>
      </c>
      <c r="D128" s="21">
        <v>-3.3440709999999998E-2</v>
      </c>
      <c r="E128" s="23">
        <f t="shared" si="3"/>
        <v>-2.116500632911392</v>
      </c>
    </row>
    <row r="129" spans="3:5" x14ac:dyDescent="0.2">
      <c r="C129" s="22">
        <v>1200</v>
      </c>
      <c r="D129" s="21">
        <v>-3.302248E-2</v>
      </c>
      <c r="E129" s="23">
        <f t="shared" si="3"/>
        <v>-2.0900303797468354</v>
      </c>
    </row>
    <row r="130" spans="3:5" x14ac:dyDescent="0.2">
      <c r="C130" s="22">
        <v>1230</v>
      </c>
      <c r="D130" s="21">
        <v>-3.2592530000000001E-2</v>
      </c>
      <c r="E130" s="23">
        <f t="shared" si="3"/>
        <v>-2.0628183544303798</v>
      </c>
    </row>
    <row r="131" spans="3:5" x14ac:dyDescent="0.2">
      <c r="C131" s="22">
        <v>1250</v>
      </c>
      <c r="D131" s="21">
        <v>-3.2155509999999998E-2</v>
      </c>
      <c r="E131" s="23">
        <f t="shared" si="3"/>
        <v>-2.0351588607594935</v>
      </c>
    </row>
    <row r="132" spans="3:5" x14ac:dyDescent="0.2">
      <c r="C132" s="22">
        <v>1280</v>
      </c>
      <c r="D132" s="21">
        <v>-3.1720869999999998E-2</v>
      </c>
      <c r="E132" s="23">
        <f t="shared" si="3"/>
        <v>-2.0076499999999995</v>
      </c>
    </row>
    <row r="133" spans="3:5" x14ac:dyDescent="0.2">
      <c r="C133" s="22">
        <v>1300</v>
      </c>
      <c r="D133" s="21">
        <v>-3.1276810000000002E-2</v>
      </c>
      <c r="E133" s="23">
        <f t="shared" ref="E133:E196" si="6">D133/$B$4</f>
        <v>-1.9795449367088607</v>
      </c>
    </row>
    <row r="134" spans="3:5" x14ac:dyDescent="0.2">
      <c r="C134" s="22">
        <v>1330</v>
      </c>
      <c r="D134" s="21">
        <v>-3.0825709999999999E-2</v>
      </c>
      <c r="E134" s="23">
        <f t="shared" si="6"/>
        <v>-1.9509943037974682</v>
      </c>
    </row>
    <row r="135" spans="3:5" x14ac:dyDescent="0.2">
      <c r="C135" s="22">
        <v>1350</v>
      </c>
      <c r="D135" s="21">
        <v>-3.037463E-2</v>
      </c>
      <c r="E135" s="23">
        <f t="shared" si="6"/>
        <v>-1.9224449367088605</v>
      </c>
    </row>
    <row r="136" spans="3:5" x14ac:dyDescent="0.2">
      <c r="C136" s="22">
        <v>1380</v>
      </c>
      <c r="D136" s="21">
        <v>-2.9909459999999999E-2</v>
      </c>
      <c r="E136" s="23">
        <f t="shared" si="6"/>
        <v>-1.8930037974683542</v>
      </c>
    </row>
    <row r="137" spans="3:5" x14ac:dyDescent="0.2">
      <c r="C137" s="22">
        <v>1400</v>
      </c>
      <c r="D137" s="21">
        <v>-2.944898E-2</v>
      </c>
      <c r="E137" s="23">
        <f t="shared" si="6"/>
        <v>-1.8638594936708859</v>
      </c>
    </row>
    <row r="138" spans="3:5" x14ac:dyDescent="0.2">
      <c r="C138" s="22">
        <v>1430</v>
      </c>
      <c r="D138" s="21">
        <v>-2.8979109999999999E-2</v>
      </c>
      <c r="E138" s="23">
        <f t="shared" si="6"/>
        <v>-1.834120886075949</v>
      </c>
    </row>
    <row r="139" spans="3:5" x14ac:dyDescent="0.2">
      <c r="C139" s="22">
        <v>1450</v>
      </c>
      <c r="D139" s="21">
        <v>-2.850689E-2</v>
      </c>
      <c r="E139" s="23">
        <f t="shared" si="6"/>
        <v>-1.8042335443037973</v>
      </c>
    </row>
    <row r="140" spans="3:5" x14ac:dyDescent="0.2">
      <c r="C140" s="22">
        <v>1480</v>
      </c>
      <c r="D140" s="21">
        <v>-2.8025290000000001E-2</v>
      </c>
      <c r="E140" s="23">
        <f t="shared" si="6"/>
        <v>-1.7737525316455696</v>
      </c>
    </row>
    <row r="141" spans="3:5" x14ac:dyDescent="0.2">
      <c r="C141" s="22">
        <v>1500</v>
      </c>
      <c r="D141" s="21">
        <v>-2.7541340000000001E-2</v>
      </c>
      <c r="E141" s="23">
        <f t="shared" si="6"/>
        <v>-1.7431227848101265</v>
      </c>
    </row>
    <row r="142" spans="3:5" x14ac:dyDescent="0.2">
      <c r="C142" s="22">
        <v>2500</v>
      </c>
      <c r="D142" s="21">
        <v>-3.149752E-3</v>
      </c>
      <c r="E142" s="23">
        <f t="shared" si="6"/>
        <v>-0.19935139240506328</v>
      </c>
    </row>
    <row r="143" spans="3:5" x14ac:dyDescent="0.2">
      <c r="C143" s="22">
        <v>3500</v>
      </c>
      <c r="D143" s="21">
        <v>2.6073209999999999E-2</v>
      </c>
      <c r="E143" s="23">
        <f t="shared" si="6"/>
        <v>1.6502031645569619</v>
      </c>
    </row>
    <row r="144" spans="3:5" x14ac:dyDescent="0.2">
      <c r="C144" s="22">
        <v>4500</v>
      </c>
      <c r="D144" s="21">
        <v>4.8553869999999999E-2</v>
      </c>
      <c r="E144" s="23">
        <f t="shared" si="6"/>
        <v>3.0730297468354428</v>
      </c>
    </row>
    <row r="145" spans="3:5" x14ac:dyDescent="0.2">
      <c r="C145" s="22">
        <v>5500</v>
      </c>
      <c r="D145" s="21">
        <v>6.2648800000000004E-2</v>
      </c>
      <c r="E145" s="23">
        <f t="shared" si="6"/>
        <v>3.965113924050633</v>
      </c>
    </row>
    <row r="146" spans="3:5" x14ac:dyDescent="0.2">
      <c r="C146" s="22">
        <v>6500</v>
      </c>
      <c r="D146" s="21">
        <v>7.0921700000000004E-2</v>
      </c>
      <c r="E146" s="23">
        <f t="shared" si="6"/>
        <v>4.4887151898734174</v>
      </c>
    </row>
    <row r="147" spans="3:5" x14ac:dyDescent="0.2">
      <c r="C147" s="22">
        <v>7500</v>
      </c>
      <c r="D147" s="21">
        <v>7.5818819999999995E-2</v>
      </c>
      <c r="E147" s="23">
        <f t="shared" si="6"/>
        <v>4.7986594936708853</v>
      </c>
    </row>
    <row r="148" spans="3:5" x14ac:dyDescent="0.2">
      <c r="C148" s="22">
        <v>8500</v>
      </c>
      <c r="D148" s="21">
        <v>7.894574E-2</v>
      </c>
      <c r="E148" s="23">
        <f t="shared" si="6"/>
        <v>4.9965658227848095</v>
      </c>
    </row>
    <row r="149" spans="3:5" x14ac:dyDescent="0.2">
      <c r="C149" s="22">
        <v>9500</v>
      </c>
      <c r="D149" s="21">
        <v>8.1112519999999994E-2</v>
      </c>
      <c r="E149" s="23">
        <f t="shared" si="6"/>
        <v>5.1337037974683533</v>
      </c>
    </row>
    <row r="150" spans="3:5" x14ac:dyDescent="0.2">
      <c r="C150" s="22">
        <v>10500</v>
      </c>
      <c r="D150" s="21">
        <v>8.2734500000000002E-2</v>
      </c>
      <c r="E150" s="23">
        <f t="shared" si="6"/>
        <v>5.236360759493671</v>
      </c>
    </row>
    <row r="151" spans="3:5" x14ac:dyDescent="0.2">
      <c r="C151" s="22">
        <v>11500</v>
      </c>
      <c r="D151" s="21">
        <v>8.4013909999999997E-2</v>
      </c>
      <c r="E151" s="23">
        <f t="shared" si="6"/>
        <v>5.317336075949366</v>
      </c>
    </row>
    <row r="152" spans="3:5" x14ac:dyDescent="0.2">
      <c r="C152" s="22">
        <v>12500</v>
      </c>
      <c r="D152" s="21">
        <v>8.5041950000000005E-2</v>
      </c>
      <c r="E152" s="23">
        <f t="shared" si="6"/>
        <v>5.3824018987341766</v>
      </c>
    </row>
    <row r="153" spans="3:5" x14ac:dyDescent="0.2">
      <c r="C153" s="22">
        <v>13500</v>
      </c>
      <c r="D153" s="21">
        <v>8.5887130000000006E-2</v>
      </c>
      <c r="E153" s="23">
        <f t="shared" si="6"/>
        <v>5.4358943037974683</v>
      </c>
    </row>
    <row r="154" spans="3:5" x14ac:dyDescent="0.2">
      <c r="C154" s="22">
        <v>14500</v>
      </c>
      <c r="D154" s="21">
        <v>8.6558430000000006E-2</v>
      </c>
      <c r="E154" s="23">
        <f t="shared" si="6"/>
        <v>5.4783816455696197</v>
      </c>
    </row>
    <row r="155" spans="3:5" x14ac:dyDescent="0.2">
      <c r="C155" s="22">
        <v>15500</v>
      </c>
      <c r="D155" s="21">
        <v>8.7142689999999995E-2</v>
      </c>
      <c r="E155" s="23">
        <f t="shared" si="6"/>
        <v>5.5153601265822774</v>
      </c>
    </row>
    <row r="156" spans="3:5" x14ac:dyDescent="0.2">
      <c r="C156" s="22">
        <v>16500</v>
      </c>
      <c r="D156" s="21">
        <v>8.7724780000000002E-2</v>
      </c>
      <c r="E156" s="23">
        <f t="shared" si="6"/>
        <v>5.5522012658227844</v>
      </c>
    </row>
    <row r="157" spans="3:5" x14ac:dyDescent="0.2">
      <c r="C157" s="22">
        <v>17500</v>
      </c>
      <c r="D157" s="21">
        <v>8.8223869999999996E-2</v>
      </c>
      <c r="E157" s="23">
        <f t="shared" si="6"/>
        <v>5.5837892405063281</v>
      </c>
    </row>
    <row r="158" spans="3:5" x14ac:dyDescent="0.2">
      <c r="C158" s="22">
        <v>18500</v>
      </c>
      <c r="D158" s="21">
        <v>8.8667399999999993E-2</v>
      </c>
      <c r="E158" s="23">
        <f t="shared" si="6"/>
        <v>5.6118607594936698</v>
      </c>
    </row>
    <row r="159" spans="3:5" x14ac:dyDescent="0.2">
      <c r="C159" s="22">
        <v>17500</v>
      </c>
      <c r="D159" s="21">
        <v>8.8235739999999993E-2</v>
      </c>
      <c r="E159" s="23">
        <f t="shared" si="6"/>
        <v>5.5845405063291134</v>
      </c>
    </row>
    <row r="160" spans="3:5" x14ac:dyDescent="0.2">
      <c r="C160" s="22">
        <v>16500</v>
      </c>
      <c r="D160" s="21">
        <v>8.7757630000000003E-2</v>
      </c>
      <c r="E160" s="23">
        <f t="shared" si="6"/>
        <v>5.5542803797468352</v>
      </c>
    </row>
    <row r="161" spans="3:5" x14ac:dyDescent="0.2">
      <c r="C161" s="22">
        <v>15500</v>
      </c>
      <c r="D161" s="21">
        <v>8.7201319999999999E-2</v>
      </c>
      <c r="E161" s="23">
        <f t="shared" si="6"/>
        <v>5.5190708860759488</v>
      </c>
    </row>
    <row r="162" spans="3:5" x14ac:dyDescent="0.2">
      <c r="C162" s="22">
        <v>14500</v>
      </c>
      <c r="D162" s="21">
        <v>8.6669010000000005E-2</v>
      </c>
      <c r="E162" s="23">
        <f t="shared" si="6"/>
        <v>5.485380379746835</v>
      </c>
    </row>
    <row r="163" spans="3:5" x14ac:dyDescent="0.2">
      <c r="C163" s="22">
        <v>13500</v>
      </c>
      <c r="D163" s="21">
        <v>8.6079729999999993E-2</v>
      </c>
      <c r="E163" s="23">
        <f t="shared" si="6"/>
        <v>5.4480841772151889</v>
      </c>
    </row>
    <row r="164" spans="3:5" x14ac:dyDescent="0.2">
      <c r="C164" s="22">
        <v>12500</v>
      </c>
      <c r="D164" s="21">
        <v>8.5377910000000001E-2</v>
      </c>
      <c r="E164" s="23">
        <f t="shared" si="6"/>
        <v>5.4036651898734176</v>
      </c>
    </row>
    <row r="165" spans="3:5" x14ac:dyDescent="0.2">
      <c r="C165" s="22">
        <v>11500</v>
      </c>
      <c r="D165" s="21">
        <v>8.4542179999999995E-2</v>
      </c>
      <c r="E165" s="23">
        <f t="shared" si="6"/>
        <v>5.3507708860759484</v>
      </c>
    </row>
    <row r="166" spans="3:5" x14ac:dyDescent="0.2">
      <c r="C166" s="22">
        <v>10500</v>
      </c>
      <c r="D166" s="21">
        <v>8.3570359999999996E-2</v>
      </c>
      <c r="E166" s="23">
        <f t="shared" si="6"/>
        <v>5.2892632911392399</v>
      </c>
    </row>
    <row r="167" spans="3:5" x14ac:dyDescent="0.2">
      <c r="C167" s="22">
        <v>9500</v>
      </c>
      <c r="D167" s="21">
        <v>8.2441200000000006E-2</v>
      </c>
      <c r="E167" s="23">
        <f t="shared" si="6"/>
        <v>5.2177974683544299</v>
      </c>
    </row>
    <row r="168" spans="3:5" x14ac:dyDescent="0.2">
      <c r="C168" s="22">
        <v>8500</v>
      </c>
      <c r="D168" s="21">
        <v>8.1152340000000003E-2</v>
      </c>
      <c r="E168" s="23">
        <f t="shared" si="6"/>
        <v>5.1362240506329115</v>
      </c>
    </row>
    <row r="169" spans="3:5" x14ac:dyDescent="0.2">
      <c r="C169" s="22">
        <v>7500</v>
      </c>
      <c r="D169" s="21">
        <v>7.9645170000000001E-2</v>
      </c>
      <c r="E169" s="23">
        <f t="shared" si="6"/>
        <v>5.0408335443037968</v>
      </c>
    </row>
    <row r="170" spans="3:5" x14ac:dyDescent="0.2">
      <c r="C170" s="22">
        <v>6500</v>
      </c>
      <c r="D170" s="21">
        <v>7.7894110000000003E-2</v>
      </c>
      <c r="E170" s="23">
        <f t="shared" si="6"/>
        <v>4.930006962025316</v>
      </c>
    </row>
    <row r="171" spans="3:5" x14ac:dyDescent="0.2">
      <c r="C171" s="22">
        <v>5500</v>
      </c>
      <c r="D171" s="21">
        <v>7.582332E-2</v>
      </c>
      <c r="E171" s="23">
        <f t="shared" si="6"/>
        <v>4.7989443037974677</v>
      </c>
    </row>
    <row r="172" spans="3:5" x14ac:dyDescent="0.2">
      <c r="C172" s="22">
        <v>4500</v>
      </c>
      <c r="D172" s="21">
        <v>7.3337319999999998E-2</v>
      </c>
      <c r="E172" s="23">
        <f t="shared" si="6"/>
        <v>4.6416025316455691</v>
      </c>
    </row>
    <row r="173" spans="3:5" x14ac:dyDescent="0.2">
      <c r="C173" s="22">
        <v>3500</v>
      </c>
      <c r="D173" s="21">
        <v>7.0339680000000002E-2</v>
      </c>
      <c r="E173" s="23">
        <f t="shared" si="6"/>
        <v>4.4518784810126579</v>
      </c>
    </row>
    <row r="174" spans="3:5" x14ac:dyDescent="0.2">
      <c r="C174" s="22">
        <v>2500</v>
      </c>
      <c r="D174" s="21">
        <v>6.6611740000000003E-2</v>
      </c>
      <c r="E174" s="23">
        <f t="shared" si="6"/>
        <v>4.2159329113924047</v>
      </c>
    </row>
    <row r="175" spans="3:5" x14ac:dyDescent="0.2">
      <c r="C175" s="22">
        <v>1500</v>
      </c>
      <c r="D175" s="21">
        <v>6.1808349999999998E-2</v>
      </c>
      <c r="E175" s="23">
        <f t="shared" si="6"/>
        <v>3.9119208860759489</v>
      </c>
    </row>
    <row r="176" spans="3:5" x14ac:dyDescent="0.2">
      <c r="C176" s="22">
        <v>1480</v>
      </c>
      <c r="D176" s="21">
        <v>6.1620429999999997E-2</v>
      </c>
      <c r="E176" s="23">
        <f t="shared" si="6"/>
        <v>3.9000272151898727</v>
      </c>
    </row>
    <row r="177" spans="3:5" x14ac:dyDescent="0.2">
      <c r="C177" s="22">
        <v>1450</v>
      </c>
      <c r="D177" s="21">
        <v>6.1479270000000003E-2</v>
      </c>
      <c r="E177" s="23">
        <f t="shared" si="6"/>
        <v>3.8910930379746835</v>
      </c>
    </row>
    <row r="178" spans="3:5" x14ac:dyDescent="0.2">
      <c r="C178" s="22">
        <v>1430</v>
      </c>
      <c r="D178" s="21">
        <v>6.13263E-2</v>
      </c>
      <c r="E178" s="23">
        <f t="shared" si="6"/>
        <v>3.8814113924050631</v>
      </c>
    </row>
    <row r="179" spans="3:5" x14ac:dyDescent="0.2">
      <c r="C179" s="22">
        <v>1400</v>
      </c>
      <c r="D179" s="21">
        <v>6.1185139999999999E-2</v>
      </c>
      <c r="E179" s="23">
        <f t="shared" si="6"/>
        <v>3.872477215189873</v>
      </c>
    </row>
    <row r="180" spans="3:5" x14ac:dyDescent="0.2">
      <c r="C180" s="22">
        <v>1380</v>
      </c>
      <c r="D180" s="21">
        <v>6.1039259999999998E-2</v>
      </c>
      <c r="E180" s="23">
        <f t="shared" si="6"/>
        <v>3.863244303797468</v>
      </c>
    </row>
    <row r="181" spans="3:5" x14ac:dyDescent="0.2">
      <c r="C181" s="22">
        <v>1350</v>
      </c>
      <c r="D181" s="21">
        <v>6.0881560000000001E-2</v>
      </c>
      <c r="E181" s="23">
        <f t="shared" si="6"/>
        <v>3.8532632911392404</v>
      </c>
    </row>
    <row r="182" spans="3:5" x14ac:dyDescent="0.2">
      <c r="C182" s="22">
        <v>1330</v>
      </c>
      <c r="D182" s="21">
        <v>6.0745130000000001E-2</v>
      </c>
      <c r="E182" s="23">
        <f t="shared" si="6"/>
        <v>3.8446284810126579</v>
      </c>
    </row>
    <row r="183" spans="3:5" x14ac:dyDescent="0.2">
      <c r="C183" s="22">
        <v>1300</v>
      </c>
      <c r="D183" s="21">
        <v>6.0585069999999998E-2</v>
      </c>
      <c r="E183" s="23">
        <f t="shared" si="6"/>
        <v>3.8344981012658224</v>
      </c>
    </row>
    <row r="184" spans="3:5" x14ac:dyDescent="0.2">
      <c r="C184" s="22">
        <v>1280</v>
      </c>
      <c r="D184" s="21">
        <v>6.0443919999999998E-2</v>
      </c>
      <c r="E184" s="23">
        <f t="shared" si="6"/>
        <v>3.8255645569620249</v>
      </c>
    </row>
    <row r="185" spans="3:5" x14ac:dyDescent="0.2">
      <c r="C185" s="22">
        <v>1250</v>
      </c>
      <c r="D185" s="21">
        <v>6.0290940000000001E-2</v>
      </c>
      <c r="E185" s="23">
        <f t="shared" si="6"/>
        <v>3.8158822784810122</v>
      </c>
    </row>
    <row r="186" spans="3:5" x14ac:dyDescent="0.2">
      <c r="C186" s="22">
        <v>1230</v>
      </c>
      <c r="D186" s="21">
        <v>6.0137969999999999E-2</v>
      </c>
      <c r="E186" s="23">
        <f t="shared" si="6"/>
        <v>3.8062006329113918</v>
      </c>
    </row>
    <row r="187" spans="3:5" x14ac:dyDescent="0.2">
      <c r="C187" s="22">
        <v>1200</v>
      </c>
      <c r="D187" s="21">
        <v>5.9984999999999997E-2</v>
      </c>
      <c r="E187" s="23">
        <f t="shared" si="6"/>
        <v>3.7965189873417717</v>
      </c>
    </row>
    <row r="188" spans="3:5" x14ac:dyDescent="0.2">
      <c r="C188" s="22">
        <v>1180</v>
      </c>
      <c r="D188" s="21">
        <v>5.9832030000000001E-2</v>
      </c>
      <c r="E188" s="23">
        <f t="shared" si="6"/>
        <v>3.7868373417721517</v>
      </c>
    </row>
    <row r="189" spans="3:5" x14ac:dyDescent="0.2">
      <c r="C189" s="22">
        <v>1150</v>
      </c>
      <c r="D189" s="21">
        <v>5.9676689999999998E-2</v>
      </c>
      <c r="E189" s="23">
        <f t="shared" si="6"/>
        <v>3.7770056962025311</v>
      </c>
    </row>
    <row r="190" spans="3:5" x14ac:dyDescent="0.2">
      <c r="C190" s="22">
        <v>1130</v>
      </c>
      <c r="D190" s="21">
        <v>5.9514270000000001E-2</v>
      </c>
      <c r="E190" s="23">
        <f t="shared" si="6"/>
        <v>3.7667259493670882</v>
      </c>
    </row>
    <row r="191" spans="3:5" x14ac:dyDescent="0.2">
      <c r="C191" s="22">
        <v>1100</v>
      </c>
      <c r="D191" s="21">
        <v>5.9354209999999998E-2</v>
      </c>
      <c r="E191" s="23">
        <f t="shared" si="6"/>
        <v>3.7565955696202527</v>
      </c>
    </row>
    <row r="192" spans="3:5" x14ac:dyDescent="0.2">
      <c r="C192" s="22">
        <v>1080</v>
      </c>
      <c r="D192" s="21">
        <v>5.9194240000000002E-2</v>
      </c>
      <c r="E192" s="23">
        <f t="shared" si="6"/>
        <v>3.746470886075949</v>
      </c>
    </row>
    <row r="193" spans="3:5" x14ac:dyDescent="0.2">
      <c r="C193" s="22">
        <v>1050</v>
      </c>
      <c r="D193" s="21">
        <v>5.9032210000000002E-2</v>
      </c>
      <c r="E193" s="23">
        <f t="shared" si="6"/>
        <v>3.7362158227848097</v>
      </c>
    </row>
    <row r="194" spans="3:5" x14ac:dyDescent="0.2">
      <c r="C194" s="22">
        <v>1030</v>
      </c>
      <c r="D194" s="21">
        <v>5.8867429999999998E-2</v>
      </c>
      <c r="E194" s="23">
        <f t="shared" si="6"/>
        <v>3.7257867088607592</v>
      </c>
    </row>
    <row r="195" spans="3:5" x14ac:dyDescent="0.2">
      <c r="C195" s="22">
        <v>1000</v>
      </c>
      <c r="D195" s="21">
        <v>5.8697909999999999E-2</v>
      </c>
      <c r="E195" s="23">
        <f t="shared" si="6"/>
        <v>3.7150575949367086</v>
      </c>
    </row>
    <row r="196" spans="3:5" x14ac:dyDescent="0.2">
      <c r="C196" s="22">
        <v>975</v>
      </c>
      <c r="D196" s="21">
        <v>5.8537850000000002E-2</v>
      </c>
      <c r="E196" s="23">
        <f t="shared" si="6"/>
        <v>3.7049272151898731</v>
      </c>
    </row>
    <row r="197" spans="3:5" x14ac:dyDescent="0.2">
      <c r="C197" s="22">
        <v>950</v>
      </c>
      <c r="D197" s="21">
        <v>5.83708E-2</v>
      </c>
      <c r="E197" s="23">
        <f t="shared" ref="E197:E260" si="7">D197/$B$4</f>
        <v>3.6943544303797466</v>
      </c>
    </row>
    <row r="198" spans="3:5" x14ac:dyDescent="0.2">
      <c r="C198" s="22">
        <v>925</v>
      </c>
      <c r="D198" s="21">
        <v>5.8194589999999997E-2</v>
      </c>
      <c r="E198" s="23">
        <f t="shared" si="7"/>
        <v>3.6832018987341768</v>
      </c>
    </row>
    <row r="199" spans="3:5" x14ac:dyDescent="0.2">
      <c r="C199" s="22">
        <v>900</v>
      </c>
      <c r="D199" s="21">
        <v>5.8020349999999998E-2</v>
      </c>
      <c r="E199" s="23">
        <f t="shared" si="7"/>
        <v>3.6721740506329108</v>
      </c>
    </row>
    <row r="200" spans="3:5" x14ac:dyDescent="0.2">
      <c r="C200" s="22">
        <v>875</v>
      </c>
      <c r="D200" s="21">
        <v>5.7844239999999998E-2</v>
      </c>
      <c r="E200" s="23">
        <f t="shared" si="7"/>
        <v>3.6610278481012655</v>
      </c>
    </row>
    <row r="201" spans="3:5" x14ac:dyDescent="0.2">
      <c r="C201" s="22">
        <v>850</v>
      </c>
      <c r="D201" s="21">
        <v>5.767945E-2</v>
      </c>
      <c r="E201" s="23">
        <f t="shared" si="7"/>
        <v>3.6505981012658224</v>
      </c>
    </row>
    <row r="202" spans="3:5" x14ac:dyDescent="0.2">
      <c r="C202" s="22">
        <v>825</v>
      </c>
      <c r="D202" s="21">
        <v>5.7491029999999999E-2</v>
      </c>
      <c r="E202" s="23">
        <f t="shared" si="7"/>
        <v>3.6386727848101263</v>
      </c>
    </row>
    <row r="203" spans="3:5" x14ac:dyDescent="0.2">
      <c r="C203" s="22">
        <v>800</v>
      </c>
      <c r="D203" s="21">
        <v>5.7317279999999998E-2</v>
      </c>
      <c r="E203" s="23">
        <f t="shared" si="7"/>
        <v>3.627675949367088</v>
      </c>
    </row>
    <row r="204" spans="3:5" x14ac:dyDescent="0.2">
      <c r="C204" s="22">
        <v>775</v>
      </c>
      <c r="D204" s="21">
        <v>5.7138319999999999E-2</v>
      </c>
      <c r="E204" s="23">
        <f t="shared" si="7"/>
        <v>3.6163493670886071</v>
      </c>
    </row>
    <row r="205" spans="3:5" x14ac:dyDescent="0.2">
      <c r="C205" s="22">
        <v>750</v>
      </c>
      <c r="D205" s="21">
        <v>5.6950389999999997E-2</v>
      </c>
      <c r="E205" s="23">
        <f t="shared" si="7"/>
        <v>3.6044550632911387</v>
      </c>
    </row>
    <row r="206" spans="3:5" x14ac:dyDescent="0.2">
      <c r="C206" s="22">
        <v>725</v>
      </c>
      <c r="D206" s="21">
        <v>5.6766700000000003E-2</v>
      </c>
      <c r="E206" s="23">
        <f t="shared" si="7"/>
        <v>3.5928291139240507</v>
      </c>
    </row>
    <row r="207" spans="3:5" x14ac:dyDescent="0.2">
      <c r="C207" s="22">
        <v>700</v>
      </c>
      <c r="D207" s="21">
        <v>5.6574039999999999E-2</v>
      </c>
      <c r="E207" s="23">
        <f t="shared" si="7"/>
        <v>3.5806354430379743</v>
      </c>
    </row>
    <row r="208" spans="3:5" x14ac:dyDescent="0.2">
      <c r="C208" s="22">
        <v>675</v>
      </c>
      <c r="D208" s="21">
        <v>5.6385619999999997E-2</v>
      </c>
      <c r="E208" s="23">
        <f t="shared" si="7"/>
        <v>3.5687101265822778</v>
      </c>
    </row>
    <row r="209" spans="3:5" x14ac:dyDescent="0.2">
      <c r="C209" s="22">
        <v>650</v>
      </c>
      <c r="D209" s="21">
        <v>5.6190610000000002E-2</v>
      </c>
      <c r="E209" s="23">
        <f t="shared" si="7"/>
        <v>3.5563677215189871</v>
      </c>
    </row>
    <row r="210" spans="3:5" x14ac:dyDescent="0.2">
      <c r="C210" s="22">
        <v>625</v>
      </c>
      <c r="D210" s="21">
        <v>5.5997459999999999E-2</v>
      </c>
      <c r="E210" s="23">
        <f t="shared" si="7"/>
        <v>3.544143037974683</v>
      </c>
    </row>
    <row r="211" spans="3:5" x14ac:dyDescent="0.2">
      <c r="C211" s="22">
        <v>600</v>
      </c>
      <c r="D211" s="21">
        <v>5.5797720000000002E-2</v>
      </c>
      <c r="E211" s="23">
        <f t="shared" si="7"/>
        <v>3.5315012658227847</v>
      </c>
    </row>
    <row r="212" spans="3:5" x14ac:dyDescent="0.2">
      <c r="C212" s="22">
        <v>575</v>
      </c>
      <c r="D212" s="21">
        <v>5.5597979999999998E-2</v>
      </c>
      <c r="E212" s="23">
        <f t="shared" si="7"/>
        <v>3.5188594936708855</v>
      </c>
    </row>
    <row r="213" spans="3:5" x14ac:dyDescent="0.2">
      <c r="C213" s="22">
        <v>550</v>
      </c>
      <c r="D213" s="21">
        <v>5.5388680000000003E-2</v>
      </c>
      <c r="E213" s="23">
        <f t="shared" si="7"/>
        <v>3.505612658227848</v>
      </c>
    </row>
    <row r="214" spans="3:5" x14ac:dyDescent="0.2">
      <c r="C214" s="22">
        <v>525</v>
      </c>
      <c r="D214" s="21">
        <v>5.5190910000000003E-2</v>
      </c>
      <c r="E214" s="23">
        <f t="shared" si="7"/>
        <v>3.493095569620253</v>
      </c>
    </row>
    <row r="215" spans="3:5" x14ac:dyDescent="0.2">
      <c r="C215" s="22">
        <v>500</v>
      </c>
      <c r="D215" s="21">
        <v>5.4986439999999998E-2</v>
      </c>
      <c r="E215" s="23">
        <f t="shared" si="7"/>
        <v>3.4801544303797463</v>
      </c>
    </row>
    <row r="216" spans="3:5" x14ac:dyDescent="0.2">
      <c r="C216" s="22">
        <v>475</v>
      </c>
      <c r="D216" s="21">
        <v>5.4763060000000002E-2</v>
      </c>
      <c r="E216" s="23">
        <f t="shared" si="7"/>
        <v>3.4660164556962023</v>
      </c>
    </row>
    <row r="217" spans="3:5" x14ac:dyDescent="0.2">
      <c r="C217" s="22">
        <v>450</v>
      </c>
      <c r="D217" s="21">
        <v>5.4551509999999998E-2</v>
      </c>
      <c r="E217" s="23">
        <f t="shared" si="7"/>
        <v>3.4526272151898727</v>
      </c>
    </row>
    <row r="218" spans="3:5" x14ac:dyDescent="0.2">
      <c r="C218" s="22">
        <v>425</v>
      </c>
      <c r="D218" s="21">
        <v>5.4335219999999997E-2</v>
      </c>
      <c r="E218" s="23">
        <f t="shared" si="7"/>
        <v>3.4389379746835438</v>
      </c>
    </row>
    <row r="219" spans="3:5" x14ac:dyDescent="0.2">
      <c r="C219" s="22">
        <v>400</v>
      </c>
      <c r="D219" s="21">
        <v>5.4116570000000003E-2</v>
      </c>
      <c r="E219" s="23">
        <f t="shared" si="7"/>
        <v>3.4250993670886074</v>
      </c>
    </row>
    <row r="220" spans="3:5" x14ac:dyDescent="0.2">
      <c r="C220" s="22">
        <v>375</v>
      </c>
      <c r="D220" s="21">
        <v>5.3893200000000002E-2</v>
      </c>
      <c r="E220" s="23">
        <f t="shared" si="7"/>
        <v>3.4109620253164556</v>
      </c>
    </row>
    <row r="221" spans="3:5" x14ac:dyDescent="0.2">
      <c r="C221" s="22">
        <v>350</v>
      </c>
      <c r="D221" s="21">
        <v>5.36651E-2</v>
      </c>
      <c r="E221" s="23">
        <f t="shared" si="7"/>
        <v>3.3965253164556959</v>
      </c>
    </row>
    <row r="222" spans="3:5" x14ac:dyDescent="0.2">
      <c r="C222" s="22">
        <v>325</v>
      </c>
      <c r="D222" s="21">
        <v>5.3425180000000003E-2</v>
      </c>
      <c r="E222" s="23">
        <f t="shared" si="7"/>
        <v>3.381340506329114</v>
      </c>
    </row>
    <row r="223" spans="3:5" x14ac:dyDescent="0.2">
      <c r="C223" s="22">
        <v>300</v>
      </c>
      <c r="D223" s="21">
        <v>5.3189989999999999E-2</v>
      </c>
      <c r="E223" s="23">
        <f t="shared" si="7"/>
        <v>3.3664550632911387</v>
      </c>
    </row>
    <row r="224" spans="3:5" x14ac:dyDescent="0.2">
      <c r="C224" s="22">
        <v>275</v>
      </c>
      <c r="D224" s="21">
        <v>5.2952440000000003E-2</v>
      </c>
      <c r="E224" s="23">
        <f t="shared" si="7"/>
        <v>3.3514202531645569</v>
      </c>
    </row>
    <row r="225" spans="3:5" x14ac:dyDescent="0.2">
      <c r="C225" s="22">
        <v>250</v>
      </c>
      <c r="D225" s="21">
        <v>5.2710649999999998E-2</v>
      </c>
      <c r="E225" s="23">
        <f t="shared" si="7"/>
        <v>3.3361170886075944</v>
      </c>
    </row>
    <row r="226" spans="3:5" x14ac:dyDescent="0.2">
      <c r="C226" s="22">
        <v>225</v>
      </c>
      <c r="D226" s="21">
        <v>5.2451829999999998E-2</v>
      </c>
      <c r="E226" s="23">
        <f t="shared" si="7"/>
        <v>3.3197360759493666</v>
      </c>
    </row>
    <row r="227" spans="3:5" x14ac:dyDescent="0.2">
      <c r="C227" s="22">
        <v>200</v>
      </c>
      <c r="D227" s="21">
        <v>5.2200099999999999E-2</v>
      </c>
      <c r="E227" s="23">
        <f t="shared" si="7"/>
        <v>3.3038037974683538</v>
      </c>
    </row>
    <row r="228" spans="3:5" x14ac:dyDescent="0.2">
      <c r="C228" s="22">
        <v>175</v>
      </c>
      <c r="D228" s="21">
        <v>5.1951219999999999E-2</v>
      </c>
      <c r="E228" s="23">
        <f t="shared" si="7"/>
        <v>3.2880518987341767</v>
      </c>
    </row>
    <row r="229" spans="3:5" x14ac:dyDescent="0.2">
      <c r="C229" s="22">
        <v>150</v>
      </c>
      <c r="D229" s="21">
        <v>5.1682939999999997E-2</v>
      </c>
      <c r="E229" s="23">
        <f t="shared" si="7"/>
        <v>3.2710721518987338</v>
      </c>
    </row>
    <row r="230" spans="3:5" x14ac:dyDescent="0.2">
      <c r="C230" s="22">
        <v>125</v>
      </c>
      <c r="D230" s="21">
        <v>5.1412800000000002E-2</v>
      </c>
      <c r="E230" s="23">
        <f t="shared" si="7"/>
        <v>3.2539746835443037</v>
      </c>
    </row>
    <row r="231" spans="3:5" x14ac:dyDescent="0.2">
      <c r="C231" s="22">
        <v>100</v>
      </c>
      <c r="D231" s="21">
        <v>5.1135559999999997E-2</v>
      </c>
      <c r="E231" s="23">
        <f t="shared" si="7"/>
        <v>3.2364278481012652</v>
      </c>
    </row>
    <row r="232" spans="3:5" x14ac:dyDescent="0.2">
      <c r="C232" s="22">
        <v>75</v>
      </c>
      <c r="D232" s="21">
        <v>5.086069E-2</v>
      </c>
      <c r="E232" s="23">
        <f t="shared" si="7"/>
        <v>3.2190310126582276</v>
      </c>
    </row>
    <row r="233" spans="3:5" x14ac:dyDescent="0.2">
      <c r="C233" s="22">
        <v>50</v>
      </c>
      <c r="D233" s="21">
        <v>5.0573510000000002E-2</v>
      </c>
      <c r="E233" s="23">
        <f t="shared" si="7"/>
        <v>3.2008550632911392</v>
      </c>
    </row>
    <row r="234" spans="3:5" x14ac:dyDescent="0.2">
      <c r="C234" s="22">
        <v>25</v>
      </c>
      <c r="D234" s="21">
        <v>5.0284460000000003E-2</v>
      </c>
      <c r="E234" s="23">
        <f t="shared" si="7"/>
        <v>3.1825607594936707</v>
      </c>
    </row>
    <row r="235" spans="3:5" x14ac:dyDescent="0.2">
      <c r="C235" s="22">
        <v>-1.2200000000000001E-2</v>
      </c>
      <c r="D235" s="21">
        <v>4.9990689999999997E-2</v>
      </c>
      <c r="E235" s="23">
        <f t="shared" si="7"/>
        <v>3.1639677215189868</v>
      </c>
    </row>
    <row r="236" spans="3:5" x14ac:dyDescent="0.2">
      <c r="C236" s="22">
        <v>-25</v>
      </c>
      <c r="D236" s="21">
        <v>4.9685090000000001E-2</v>
      </c>
      <c r="E236" s="23">
        <f t="shared" si="7"/>
        <v>3.1446259493670885</v>
      </c>
    </row>
    <row r="237" spans="3:5" x14ac:dyDescent="0.2">
      <c r="C237" s="22">
        <v>-50</v>
      </c>
      <c r="D237" s="21">
        <v>4.938186E-2</v>
      </c>
      <c r="E237" s="23">
        <f t="shared" si="7"/>
        <v>3.1254341772151895</v>
      </c>
    </row>
    <row r="238" spans="3:5" x14ac:dyDescent="0.2">
      <c r="C238" s="22">
        <v>-75</v>
      </c>
      <c r="D238" s="21">
        <v>4.9071839999999999E-2</v>
      </c>
      <c r="E238" s="23">
        <f t="shared" si="7"/>
        <v>3.1058126582278476</v>
      </c>
    </row>
    <row r="239" spans="3:5" x14ac:dyDescent="0.2">
      <c r="C239" s="22">
        <v>-100</v>
      </c>
      <c r="D239" s="21">
        <v>4.8756889999999997E-2</v>
      </c>
      <c r="E239" s="23">
        <f t="shared" si="7"/>
        <v>3.08587911392405</v>
      </c>
    </row>
    <row r="240" spans="3:5" x14ac:dyDescent="0.2">
      <c r="C240" s="22">
        <v>-125</v>
      </c>
      <c r="D240" s="21">
        <v>4.8444319999999999E-2</v>
      </c>
      <c r="E240" s="23">
        <f t="shared" si="7"/>
        <v>3.0660962025316452</v>
      </c>
    </row>
    <row r="241" spans="3:5" x14ac:dyDescent="0.2">
      <c r="C241" s="22">
        <v>-150</v>
      </c>
      <c r="D241" s="21">
        <v>4.8131739999999999E-2</v>
      </c>
      <c r="E241" s="23">
        <f t="shared" si="7"/>
        <v>3.0463126582278477</v>
      </c>
    </row>
    <row r="242" spans="3:5" x14ac:dyDescent="0.2">
      <c r="C242" s="22">
        <v>-175</v>
      </c>
      <c r="D242" s="21">
        <v>4.7809600000000001E-2</v>
      </c>
      <c r="E242" s="23">
        <f t="shared" si="7"/>
        <v>3.025924050632911</v>
      </c>
    </row>
    <row r="243" spans="3:5" x14ac:dyDescent="0.2">
      <c r="C243" s="22">
        <v>-200</v>
      </c>
      <c r="D243" s="21">
        <v>4.7492310000000003E-2</v>
      </c>
      <c r="E243" s="23">
        <f t="shared" si="7"/>
        <v>3.0058424050632908</v>
      </c>
    </row>
    <row r="244" spans="3:5" x14ac:dyDescent="0.2">
      <c r="C244" s="22">
        <v>-225</v>
      </c>
      <c r="D244" s="21">
        <v>4.7168000000000002E-2</v>
      </c>
      <c r="E244" s="23">
        <f t="shared" si="7"/>
        <v>2.9853164556962022</v>
      </c>
    </row>
    <row r="245" spans="3:5" x14ac:dyDescent="0.2">
      <c r="C245" s="22">
        <v>-250</v>
      </c>
      <c r="D245" s="21">
        <v>4.685073E-2</v>
      </c>
      <c r="E245" s="23">
        <f t="shared" si="7"/>
        <v>2.9652360759493668</v>
      </c>
    </row>
    <row r="246" spans="3:5" x14ac:dyDescent="0.2">
      <c r="C246" s="22">
        <v>-275</v>
      </c>
      <c r="D246" s="21">
        <v>4.6524049999999997E-2</v>
      </c>
      <c r="E246" s="23">
        <f t="shared" si="7"/>
        <v>2.9445601265822781</v>
      </c>
    </row>
    <row r="247" spans="3:5" x14ac:dyDescent="0.2">
      <c r="C247" s="22">
        <v>-300</v>
      </c>
      <c r="D247" s="21">
        <v>4.6197380000000003E-2</v>
      </c>
      <c r="E247" s="23">
        <f t="shared" si="7"/>
        <v>2.9238848101265824</v>
      </c>
    </row>
    <row r="248" spans="3:5" x14ac:dyDescent="0.2">
      <c r="C248" s="22">
        <v>-325</v>
      </c>
      <c r="D248" s="21">
        <v>4.5870729999999998E-2</v>
      </c>
      <c r="E248" s="23">
        <f t="shared" si="7"/>
        <v>2.9032107594936707</v>
      </c>
    </row>
    <row r="249" spans="3:5" x14ac:dyDescent="0.2">
      <c r="C249" s="22">
        <v>-350</v>
      </c>
      <c r="D249" s="21">
        <v>4.5541709999999999E-2</v>
      </c>
      <c r="E249" s="23">
        <f t="shared" si="7"/>
        <v>2.8823867088607593</v>
      </c>
    </row>
    <row r="250" spans="3:5" x14ac:dyDescent="0.2">
      <c r="C250" s="22">
        <v>-375</v>
      </c>
      <c r="D250" s="21">
        <v>4.5210350000000003E-2</v>
      </c>
      <c r="E250" s="23">
        <f t="shared" si="7"/>
        <v>2.8614145569620253</v>
      </c>
    </row>
    <row r="251" spans="3:5" x14ac:dyDescent="0.2">
      <c r="C251" s="22">
        <v>-400</v>
      </c>
      <c r="D251" s="21">
        <v>4.4881320000000002E-2</v>
      </c>
      <c r="E251" s="23">
        <f t="shared" si="7"/>
        <v>2.8405898734177213</v>
      </c>
    </row>
    <row r="252" spans="3:5" x14ac:dyDescent="0.2">
      <c r="C252" s="22">
        <v>-425</v>
      </c>
      <c r="D252" s="21">
        <v>4.4547629999999998E-2</v>
      </c>
      <c r="E252" s="23">
        <f t="shared" si="7"/>
        <v>2.8194702531645564</v>
      </c>
    </row>
    <row r="253" spans="3:5" x14ac:dyDescent="0.2">
      <c r="C253" s="22">
        <v>-450</v>
      </c>
      <c r="D253" s="21">
        <v>4.4220959999999997E-2</v>
      </c>
      <c r="E253" s="23">
        <f t="shared" si="7"/>
        <v>2.7987949367088603</v>
      </c>
    </row>
    <row r="254" spans="3:5" x14ac:dyDescent="0.2">
      <c r="C254" s="22">
        <v>-475</v>
      </c>
      <c r="D254" s="21">
        <v>4.3880210000000003E-2</v>
      </c>
      <c r="E254" s="23">
        <f t="shared" si="7"/>
        <v>2.7772284810126582</v>
      </c>
    </row>
    <row r="255" spans="3:5" x14ac:dyDescent="0.2">
      <c r="C255" s="22">
        <v>-500</v>
      </c>
      <c r="D255" s="21">
        <v>4.3546500000000002E-2</v>
      </c>
      <c r="E255" s="23">
        <f t="shared" si="7"/>
        <v>2.7561075949367089</v>
      </c>
    </row>
    <row r="256" spans="3:5" x14ac:dyDescent="0.2">
      <c r="C256" s="22">
        <v>-525</v>
      </c>
      <c r="D256" s="21">
        <v>4.3203409999999998E-2</v>
      </c>
      <c r="E256" s="23">
        <f t="shared" si="7"/>
        <v>2.7343930379746832</v>
      </c>
    </row>
    <row r="257" spans="3:5" x14ac:dyDescent="0.2">
      <c r="C257" s="22">
        <v>-550</v>
      </c>
      <c r="D257" s="21">
        <v>4.2869699999999997E-2</v>
      </c>
      <c r="E257" s="23">
        <f t="shared" si="7"/>
        <v>2.7132721518987335</v>
      </c>
    </row>
    <row r="258" spans="3:5" x14ac:dyDescent="0.2">
      <c r="C258" s="22">
        <v>-575</v>
      </c>
      <c r="D258" s="21">
        <v>4.2526590000000003E-2</v>
      </c>
      <c r="E258" s="23">
        <f t="shared" si="7"/>
        <v>2.691556329113924</v>
      </c>
    </row>
    <row r="259" spans="3:5" x14ac:dyDescent="0.2">
      <c r="C259" s="22">
        <v>-600</v>
      </c>
      <c r="D259" s="21">
        <v>4.2178800000000002E-2</v>
      </c>
      <c r="E259" s="23">
        <f t="shared" si="7"/>
        <v>2.6695443037974682</v>
      </c>
    </row>
    <row r="260" spans="3:5" x14ac:dyDescent="0.2">
      <c r="C260" s="22">
        <v>-625</v>
      </c>
      <c r="D260" s="21">
        <v>4.182632E-2</v>
      </c>
      <c r="E260" s="23">
        <f t="shared" si="7"/>
        <v>2.6472354430379745</v>
      </c>
    </row>
    <row r="261" spans="3:5" x14ac:dyDescent="0.2">
      <c r="C261" s="22">
        <v>-650</v>
      </c>
      <c r="D261" s="21">
        <v>4.1476159999999998E-2</v>
      </c>
      <c r="E261" s="23">
        <f t="shared" ref="E261:E324" si="8">D261/$B$4</f>
        <v>2.6250734177215187</v>
      </c>
    </row>
    <row r="262" spans="3:5" x14ac:dyDescent="0.2">
      <c r="C262" s="22">
        <v>-675</v>
      </c>
      <c r="D262" s="21">
        <v>4.1123659999999999E-2</v>
      </c>
      <c r="E262" s="23">
        <f t="shared" si="8"/>
        <v>2.6027632911392402</v>
      </c>
    </row>
    <row r="263" spans="3:5" x14ac:dyDescent="0.2">
      <c r="C263" s="22">
        <v>-700</v>
      </c>
      <c r="D263" s="21">
        <v>4.0771179999999997E-2</v>
      </c>
      <c r="E263" s="23">
        <f t="shared" si="8"/>
        <v>2.5804544303797465</v>
      </c>
    </row>
    <row r="264" spans="3:5" x14ac:dyDescent="0.2">
      <c r="C264" s="22">
        <v>-725</v>
      </c>
      <c r="D264" s="21">
        <v>4.041165E-2</v>
      </c>
      <c r="E264" s="23">
        <f t="shared" si="8"/>
        <v>2.5576993670886075</v>
      </c>
    </row>
    <row r="265" spans="3:5" x14ac:dyDescent="0.2">
      <c r="C265" s="22">
        <v>-750</v>
      </c>
      <c r="D265" s="21">
        <v>4.0052110000000002E-2</v>
      </c>
      <c r="E265" s="23">
        <f t="shared" si="8"/>
        <v>2.5349436708860758</v>
      </c>
    </row>
    <row r="266" spans="3:5" x14ac:dyDescent="0.2">
      <c r="C266" s="22">
        <v>-775</v>
      </c>
      <c r="D266" s="21">
        <v>3.969259E-2</v>
      </c>
      <c r="E266" s="23">
        <f t="shared" si="8"/>
        <v>2.5121892405063289</v>
      </c>
    </row>
    <row r="267" spans="3:5" x14ac:dyDescent="0.2">
      <c r="C267" s="22">
        <v>-800</v>
      </c>
      <c r="D267" s="21">
        <v>3.9326E-2</v>
      </c>
      <c r="E267" s="23">
        <f t="shared" si="8"/>
        <v>2.4889873417721518</v>
      </c>
    </row>
    <row r="268" spans="3:5" x14ac:dyDescent="0.2">
      <c r="C268" s="22">
        <v>-825</v>
      </c>
      <c r="D268" s="21">
        <v>3.895473E-2</v>
      </c>
      <c r="E268" s="23">
        <f t="shared" si="8"/>
        <v>2.4654892405063289</v>
      </c>
    </row>
    <row r="269" spans="3:5" x14ac:dyDescent="0.2">
      <c r="C269" s="22">
        <v>-850</v>
      </c>
      <c r="D269" s="21">
        <v>3.8585809999999998E-2</v>
      </c>
      <c r="E269" s="23">
        <f t="shared" si="8"/>
        <v>2.4421398734177213</v>
      </c>
    </row>
    <row r="270" spans="3:5" x14ac:dyDescent="0.2">
      <c r="C270" s="22">
        <v>-875</v>
      </c>
      <c r="D270" s="21">
        <v>3.8216890000000003E-2</v>
      </c>
      <c r="E270" s="23">
        <f t="shared" si="8"/>
        <v>2.4187905063291137</v>
      </c>
    </row>
    <row r="271" spans="3:5" x14ac:dyDescent="0.2">
      <c r="C271" s="22">
        <v>-900</v>
      </c>
      <c r="D271" s="21">
        <v>3.7838589999999998E-2</v>
      </c>
      <c r="E271" s="23">
        <f t="shared" si="8"/>
        <v>2.3948474683544299</v>
      </c>
    </row>
    <row r="272" spans="3:5" x14ac:dyDescent="0.2">
      <c r="C272" s="22">
        <v>-925</v>
      </c>
      <c r="D272" s="21">
        <v>3.7460269999999997E-2</v>
      </c>
      <c r="E272" s="23">
        <f t="shared" si="8"/>
        <v>2.3709031645569616</v>
      </c>
    </row>
    <row r="273" spans="3:5" x14ac:dyDescent="0.2">
      <c r="C273" s="22">
        <v>-950</v>
      </c>
      <c r="D273" s="21">
        <v>3.7072550000000003E-2</v>
      </c>
      <c r="E273" s="23">
        <f t="shared" si="8"/>
        <v>2.3463639240506327</v>
      </c>
    </row>
    <row r="274" spans="3:5" x14ac:dyDescent="0.2">
      <c r="C274" s="22">
        <v>-975</v>
      </c>
      <c r="D274" s="21">
        <v>3.6691910000000001E-2</v>
      </c>
      <c r="E274" s="23">
        <f t="shared" si="8"/>
        <v>2.3222727848101266</v>
      </c>
    </row>
    <row r="275" spans="3:5" x14ac:dyDescent="0.2">
      <c r="C275" s="22">
        <v>-1000</v>
      </c>
      <c r="D275" s="21">
        <v>3.6299499999999998E-2</v>
      </c>
      <c r="E275" s="23">
        <f t="shared" si="8"/>
        <v>2.2974367088607592</v>
      </c>
    </row>
    <row r="276" spans="3:5" x14ac:dyDescent="0.2">
      <c r="C276" s="22">
        <v>-1030</v>
      </c>
      <c r="D276" s="21">
        <v>3.5904779999999997E-2</v>
      </c>
      <c r="E276" s="23">
        <f t="shared" si="8"/>
        <v>2.2724544303797463</v>
      </c>
    </row>
    <row r="277" spans="3:5" x14ac:dyDescent="0.2">
      <c r="C277" s="22">
        <v>-1050</v>
      </c>
      <c r="D277" s="21">
        <v>3.5514700000000003E-2</v>
      </c>
      <c r="E277" s="23">
        <f t="shared" si="8"/>
        <v>2.2477658227848103</v>
      </c>
    </row>
    <row r="278" spans="3:5" x14ac:dyDescent="0.2">
      <c r="C278" s="22">
        <v>-1080</v>
      </c>
      <c r="D278" s="21">
        <v>3.5110589999999997E-2</v>
      </c>
      <c r="E278" s="23">
        <f t="shared" si="8"/>
        <v>2.2221892405063288</v>
      </c>
    </row>
    <row r="279" spans="3:5" x14ac:dyDescent="0.2">
      <c r="C279" s="22">
        <v>-1100</v>
      </c>
      <c r="D279" s="21">
        <v>3.4699389999999997E-2</v>
      </c>
      <c r="E279" s="23">
        <f t="shared" si="8"/>
        <v>2.1961639240506323</v>
      </c>
    </row>
    <row r="280" spans="3:5" x14ac:dyDescent="0.2">
      <c r="C280" s="22">
        <v>-1130</v>
      </c>
      <c r="D280" s="21">
        <v>3.4290559999999998E-2</v>
      </c>
      <c r="E280" s="23">
        <f t="shared" si="8"/>
        <v>2.1702886075949364</v>
      </c>
    </row>
    <row r="281" spans="3:5" x14ac:dyDescent="0.2">
      <c r="C281" s="22">
        <v>-1150</v>
      </c>
      <c r="D281" s="21">
        <v>3.3872350000000002E-2</v>
      </c>
      <c r="E281" s="23">
        <f t="shared" si="8"/>
        <v>2.1438196202531645</v>
      </c>
    </row>
    <row r="282" spans="3:5" x14ac:dyDescent="0.2">
      <c r="C282" s="22">
        <v>-1180</v>
      </c>
      <c r="D282" s="21">
        <v>3.3447079999999997E-2</v>
      </c>
      <c r="E282" s="23">
        <f t="shared" si="8"/>
        <v>2.1169037974683542</v>
      </c>
    </row>
    <row r="283" spans="3:5" x14ac:dyDescent="0.2">
      <c r="C283" s="22">
        <v>-1200</v>
      </c>
      <c r="D283" s="21">
        <v>3.30265E-2</v>
      </c>
      <c r="E283" s="23">
        <f t="shared" si="8"/>
        <v>2.0902848101265823</v>
      </c>
    </row>
    <row r="284" spans="3:5" x14ac:dyDescent="0.2">
      <c r="C284" s="22">
        <v>-1230</v>
      </c>
      <c r="D284" s="21">
        <v>3.2594199999999997E-2</v>
      </c>
      <c r="E284" s="23">
        <f t="shared" si="8"/>
        <v>2.062924050632911</v>
      </c>
    </row>
    <row r="285" spans="3:5" x14ac:dyDescent="0.2">
      <c r="C285" s="22">
        <v>-1250</v>
      </c>
      <c r="D285" s="21">
        <v>3.2161879999999997E-2</v>
      </c>
      <c r="E285" s="23">
        <f t="shared" si="8"/>
        <v>2.0355620253164552</v>
      </c>
    </row>
    <row r="286" spans="3:5" x14ac:dyDescent="0.2">
      <c r="C286" s="22">
        <v>-1280</v>
      </c>
      <c r="D286" s="21">
        <v>3.1724889999999999E-2</v>
      </c>
      <c r="E286" s="23">
        <f t="shared" si="8"/>
        <v>2.0079044303797464</v>
      </c>
    </row>
    <row r="287" spans="3:5" x14ac:dyDescent="0.2">
      <c r="C287" s="22">
        <v>-1300</v>
      </c>
      <c r="D287" s="21">
        <v>3.1283190000000002E-2</v>
      </c>
      <c r="E287" s="23">
        <f t="shared" si="8"/>
        <v>1.9799487341772151</v>
      </c>
    </row>
    <row r="288" spans="3:5" x14ac:dyDescent="0.2">
      <c r="C288" s="22">
        <v>-1330</v>
      </c>
      <c r="D288" s="21">
        <v>3.0834460000000001E-2</v>
      </c>
      <c r="E288" s="23">
        <f t="shared" si="8"/>
        <v>1.9515481012658227</v>
      </c>
    </row>
    <row r="289" spans="3:5" x14ac:dyDescent="0.2">
      <c r="C289" s="22">
        <v>-1350</v>
      </c>
      <c r="D289" s="21">
        <v>3.038335E-2</v>
      </c>
      <c r="E289" s="23">
        <f t="shared" si="8"/>
        <v>1.9229968354430378</v>
      </c>
    </row>
    <row r="290" spans="3:5" x14ac:dyDescent="0.2">
      <c r="C290" s="22">
        <v>-1380</v>
      </c>
      <c r="D290" s="21">
        <v>2.9922890000000001E-2</v>
      </c>
      <c r="E290" s="23">
        <f t="shared" si="8"/>
        <v>1.8938537974683542</v>
      </c>
    </row>
    <row r="291" spans="3:5" x14ac:dyDescent="0.2">
      <c r="C291" s="22">
        <v>-1400</v>
      </c>
      <c r="D291" s="21">
        <v>2.945536E-2</v>
      </c>
      <c r="E291" s="23">
        <f t="shared" si="8"/>
        <v>1.8642632911392403</v>
      </c>
    </row>
    <row r="292" spans="3:5" x14ac:dyDescent="0.2">
      <c r="C292" s="22">
        <v>-1430</v>
      </c>
      <c r="D292" s="21">
        <v>2.8983140000000001E-2</v>
      </c>
      <c r="E292" s="23">
        <f t="shared" si="8"/>
        <v>1.8343759493670886</v>
      </c>
    </row>
    <row r="293" spans="3:5" x14ac:dyDescent="0.2">
      <c r="C293" s="22">
        <v>-1450</v>
      </c>
      <c r="D293" s="21">
        <v>2.851327E-2</v>
      </c>
      <c r="E293" s="23">
        <f t="shared" si="8"/>
        <v>1.8046373417721517</v>
      </c>
    </row>
    <row r="294" spans="3:5" x14ac:dyDescent="0.2">
      <c r="C294" s="22">
        <v>-1480</v>
      </c>
      <c r="D294" s="21">
        <v>2.803168E-2</v>
      </c>
      <c r="E294" s="23">
        <f t="shared" si="8"/>
        <v>1.7741569620253164</v>
      </c>
    </row>
    <row r="295" spans="3:5" x14ac:dyDescent="0.2">
      <c r="C295" s="22">
        <v>-1500</v>
      </c>
      <c r="D295" s="21">
        <v>2.7552409999999999E-2</v>
      </c>
      <c r="E295" s="23">
        <f t="shared" si="8"/>
        <v>1.7438234177215188</v>
      </c>
    </row>
    <row r="296" spans="3:5" x14ac:dyDescent="0.2">
      <c r="C296" s="22">
        <v>-2500</v>
      </c>
      <c r="D296" s="21">
        <v>3.198392E-3</v>
      </c>
      <c r="E296" s="23">
        <f t="shared" si="8"/>
        <v>0.20242987341772151</v>
      </c>
    </row>
    <row r="297" spans="3:5" x14ac:dyDescent="0.2">
      <c r="C297" s="22">
        <v>-3500</v>
      </c>
      <c r="D297" s="21">
        <v>-2.6045700000000001E-2</v>
      </c>
      <c r="E297" s="23">
        <f t="shared" si="8"/>
        <v>-1.6484620253164557</v>
      </c>
    </row>
    <row r="298" spans="3:5" x14ac:dyDescent="0.2">
      <c r="C298" s="22">
        <v>-4500</v>
      </c>
      <c r="D298" s="21">
        <v>-4.8563929999999998E-2</v>
      </c>
      <c r="E298" s="23">
        <f t="shared" si="8"/>
        <v>-3.0736664556962023</v>
      </c>
    </row>
    <row r="299" spans="3:5" x14ac:dyDescent="0.2">
      <c r="C299" s="22">
        <v>-5500</v>
      </c>
      <c r="D299" s="21">
        <v>-6.267288E-2</v>
      </c>
      <c r="E299" s="23">
        <f t="shared" si="8"/>
        <v>-3.9666379746835441</v>
      </c>
    </row>
    <row r="300" spans="3:5" x14ac:dyDescent="0.2">
      <c r="C300" s="22">
        <v>-6500</v>
      </c>
      <c r="D300" s="21">
        <v>-7.0955130000000005E-2</v>
      </c>
      <c r="E300" s="23">
        <f t="shared" si="8"/>
        <v>-4.4908310126582274</v>
      </c>
    </row>
    <row r="301" spans="3:5" x14ac:dyDescent="0.2">
      <c r="C301" s="22">
        <v>-7500</v>
      </c>
      <c r="D301" s="21">
        <v>-7.5856779999999999E-2</v>
      </c>
      <c r="E301" s="23">
        <f t="shared" si="8"/>
        <v>-4.8010620253164555</v>
      </c>
    </row>
    <row r="302" spans="3:5" x14ac:dyDescent="0.2">
      <c r="C302" s="22">
        <v>-8500</v>
      </c>
      <c r="D302" s="21">
        <v>-7.8981339999999997E-2</v>
      </c>
      <c r="E302" s="23">
        <f t="shared" si="8"/>
        <v>-4.9988189873417719</v>
      </c>
    </row>
    <row r="303" spans="3:5" x14ac:dyDescent="0.2">
      <c r="C303" s="22">
        <v>-9500</v>
      </c>
      <c r="D303" s="21">
        <v>-8.1143489999999999E-2</v>
      </c>
      <c r="E303" s="23">
        <f t="shared" si="8"/>
        <v>-5.1356639240506325</v>
      </c>
    </row>
    <row r="304" spans="3:5" x14ac:dyDescent="0.2">
      <c r="C304" s="22">
        <v>-10500</v>
      </c>
      <c r="D304" s="21">
        <v>-8.2770590000000005E-2</v>
      </c>
      <c r="E304" s="23">
        <f t="shared" si="8"/>
        <v>-5.2386449367088606</v>
      </c>
    </row>
    <row r="305" spans="3:5" x14ac:dyDescent="0.2">
      <c r="C305" s="22">
        <v>-11500</v>
      </c>
      <c r="D305" s="21">
        <v>-8.4042919999999993E-2</v>
      </c>
      <c r="E305" s="23">
        <f t="shared" si="8"/>
        <v>-5.3191721518987336</v>
      </c>
    </row>
    <row r="306" spans="3:5" x14ac:dyDescent="0.2">
      <c r="C306" s="22">
        <v>-12500</v>
      </c>
      <c r="D306" s="21">
        <v>-8.5070950000000006E-2</v>
      </c>
      <c r="E306" s="23">
        <f t="shared" si="8"/>
        <v>-5.3842373417721516</v>
      </c>
    </row>
    <row r="307" spans="3:5" x14ac:dyDescent="0.2">
      <c r="C307" s="22">
        <v>-13500</v>
      </c>
      <c r="D307" s="21">
        <v>-8.5920860000000002E-2</v>
      </c>
      <c r="E307" s="23">
        <f t="shared" si="8"/>
        <v>-5.43802911392405</v>
      </c>
    </row>
    <row r="308" spans="3:5" x14ac:dyDescent="0.2">
      <c r="C308" s="22">
        <v>-14500</v>
      </c>
      <c r="D308" s="21">
        <v>-8.6580340000000006E-2</v>
      </c>
      <c r="E308" s="23">
        <f t="shared" si="8"/>
        <v>-5.4797683544303792</v>
      </c>
    </row>
    <row r="309" spans="3:5" x14ac:dyDescent="0.2">
      <c r="C309" s="22">
        <v>-15500</v>
      </c>
      <c r="D309" s="21">
        <v>-8.7180659999999993E-2</v>
      </c>
      <c r="E309" s="23">
        <f t="shared" si="8"/>
        <v>-5.5177632911392394</v>
      </c>
    </row>
    <row r="310" spans="3:5" x14ac:dyDescent="0.2">
      <c r="C310" s="22">
        <v>-16500</v>
      </c>
      <c r="D310" s="21">
        <v>-8.7751250000000003E-2</v>
      </c>
      <c r="E310" s="23">
        <f t="shared" si="8"/>
        <v>-5.5538765822784804</v>
      </c>
    </row>
    <row r="311" spans="3:5" x14ac:dyDescent="0.2">
      <c r="C311" s="22">
        <v>-17500</v>
      </c>
      <c r="D311" s="21">
        <v>-8.8250640000000005E-2</v>
      </c>
      <c r="E311" s="23">
        <f t="shared" si="8"/>
        <v>-5.5854835443037976</v>
      </c>
    </row>
    <row r="312" spans="3:5" x14ac:dyDescent="0.2">
      <c r="C312" s="22">
        <v>-18500</v>
      </c>
      <c r="D312" s="21">
        <v>-8.8696769999999994E-2</v>
      </c>
      <c r="E312" s="23">
        <f t="shared" si="8"/>
        <v>-5.6137196202531641</v>
      </c>
    </row>
    <row r="313" spans="3:5" x14ac:dyDescent="0.2">
      <c r="C313" s="21">
        <v>-18499.93</v>
      </c>
      <c r="D313" s="21">
        <v>-8.8687130000000003E-2</v>
      </c>
      <c r="E313" s="23">
        <f t="shared" si="8"/>
        <v>-5.6131094936708861</v>
      </c>
    </row>
    <row r="314" spans="3:5" x14ac:dyDescent="0.2">
      <c r="C314" s="21">
        <v>-17500.03</v>
      </c>
      <c r="D314" s="21">
        <v>-8.8253020000000001E-2</v>
      </c>
      <c r="E314" s="23">
        <f t="shared" si="8"/>
        <v>-5.5856341772151898</v>
      </c>
    </row>
    <row r="315" spans="3:5" x14ac:dyDescent="0.2">
      <c r="C315" s="21">
        <v>-16500.05</v>
      </c>
      <c r="D315" s="21">
        <v>-8.776755E-2</v>
      </c>
      <c r="E315" s="23">
        <f t="shared" si="8"/>
        <v>-5.5549082278481006</v>
      </c>
    </row>
    <row r="316" spans="3:5" x14ac:dyDescent="0.2">
      <c r="C316" s="21">
        <v>-15500.07</v>
      </c>
      <c r="D316" s="21">
        <v>-8.72256E-2</v>
      </c>
      <c r="E316" s="23">
        <f t="shared" si="8"/>
        <v>-5.5206075949367079</v>
      </c>
    </row>
    <row r="317" spans="3:5" x14ac:dyDescent="0.2">
      <c r="C317" s="21">
        <v>-14500.08</v>
      </c>
      <c r="D317" s="21">
        <v>-8.6683830000000003E-2</v>
      </c>
      <c r="E317" s="23">
        <f t="shared" si="8"/>
        <v>-5.4863183544303791</v>
      </c>
    </row>
    <row r="318" spans="3:5" x14ac:dyDescent="0.2">
      <c r="C318" s="21">
        <v>-13500.1</v>
      </c>
      <c r="D318" s="21">
        <v>-8.609899E-2</v>
      </c>
      <c r="E318" s="23">
        <f t="shared" si="8"/>
        <v>-5.4493031645569614</v>
      </c>
    </row>
    <row r="319" spans="3:5" x14ac:dyDescent="0.2">
      <c r="C319" s="21">
        <v>-12500.07</v>
      </c>
      <c r="D319" s="21">
        <v>-8.539273E-2</v>
      </c>
      <c r="E319" s="23">
        <f t="shared" si="8"/>
        <v>-5.4046031645569617</v>
      </c>
    </row>
    <row r="320" spans="3:5" x14ac:dyDescent="0.2">
      <c r="C320" s="21">
        <v>-11500.06</v>
      </c>
      <c r="D320" s="21">
        <v>-8.4547549999999999E-2</v>
      </c>
      <c r="E320" s="23">
        <f t="shared" si="8"/>
        <v>-5.35111075949367</v>
      </c>
    </row>
    <row r="321" spans="3:5" x14ac:dyDescent="0.2">
      <c r="C321" s="21">
        <v>-10500.06</v>
      </c>
      <c r="D321" s="21">
        <v>-8.3571010000000001E-2</v>
      </c>
      <c r="E321" s="23">
        <f t="shared" si="8"/>
        <v>-5.2893044303797465</v>
      </c>
    </row>
    <row r="322" spans="3:5" x14ac:dyDescent="0.2">
      <c r="C322" s="21">
        <v>-9500.0059999999994</v>
      </c>
      <c r="D322" s="21">
        <v>-8.2453670000000007E-2</v>
      </c>
      <c r="E322" s="23">
        <f t="shared" si="8"/>
        <v>-5.2185867088607596</v>
      </c>
    </row>
    <row r="323" spans="3:5" x14ac:dyDescent="0.2">
      <c r="C323" s="21">
        <v>-8499.9789999999994</v>
      </c>
      <c r="D323" s="21">
        <v>-8.115298E-2</v>
      </c>
      <c r="E323" s="23">
        <f t="shared" si="8"/>
        <v>-5.1362645569620247</v>
      </c>
    </row>
    <row r="324" spans="3:5" x14ac:dyDescent="0.2">
      <c r="C324" s="21">
        <v>-7500.02</v>
      </c>
      <c r="D324" s="21">
        <v>-7.9652899999999999E-2</v>
      </c>
      <c r="E324" s="23">
        <f t="shared" si="8"/>
        <v>-5.0413227848101263</v>
      </c>
    </row>
    <row r="325" spans="3:5" x14ac:dyDescent="0.2">
      <c r="C325" s="21">
        <v>-6499.9920000000002</v>
      </c>
      <c r="D325" s="21">
        <v>-7.7892489999999995E-2</v>
      </c>
      <c r="E325" s="23">
        <f t="shared" ref="E325:E388" si="9">D325/$B$4</f>
        <v>-4.9299044303797457</v>
      </c>
    </row>
    <row r="326" spans="3:5" x14ac:dyDescent="0.2">
      <c r="C326" s="21">
        <v>-5499.9759999999997</v>
      </c>
      <c r="D326" s="21">
        <v>-7.5812149999999995E-2</v>
      </c>
      <c r="E326" s="23">
        <f t="shared" si="9"/>
        <v>-4.7982373417721513</v>
      </c>
    </row>
    <row r="327" spans="3:5" x14ac:dyDescent="0.2">
      <c r="C327" s="21">
        <v>-4499.9380000000001</v>
      </c>
      <c r="D327" s="21">
        <v>-7.3342589999999999E-2</v>
      </c>
      <c r="E327" s="23">
        <f t="shared" si="9"/>
        <v>-4.6419360759493662</v>
      </c>
    </row>
    <row r="328" spans="3:5" x14ac:dyDescent="0.2">
      <c r="C328" s="21">
        <v>-3499.9650000000001</v>
      </c>
      <c r="D328" s="21">
        <v>-7.0326150000000004E-2</v>
      </c>
      <c r="E328" s="23">
        <f t="shared" si="9"/>
        <v>-4.4510221518987336</v>
      </c>
    </row>
    <row r="329" spans="3:5" x14ac:dyDescent="0.2">
      <c r="C329" s="21">
        <v>-2499.9299999999998</v>
      </c>
      <c r="D329" s="21">
        <v>-6.6605289999999998E-2</v>
      </c>
      <c r="E329" s="23">
        <f t="shared" si="9"/>
        <v>-4.2155246835443032</v>
      </c>
    </row>
    <row r="330" spans="3:5" x14ac:dyDescent="0.2">
      <c r="C330" s="21">
        <v>-1499.896</v>
      </c>
      <c r="D330" s="21">
        <v>-6.1799550000000002E-2</v>
      </c>
      <c r="E330" s="23">
        <f t="shared" si="9"/>
        <v>-3.9113639240506326</v>
      </c>
    </row>
    <row r="331" spans="3:5" x14ac:dyDescent="0.2">
      <c r="C331" s="21">
        <v>-1475.002</v>
      </c>
      <c r="D331" s="21">
        <v>-6.1623440000000002E-2</v>
      </c>
      <c r="E331" s="23">
        <f t="shared" si="9"/>
        <v>-3.9002177215189873</v>
      </c>
    </row>
    <row r="332" spans="3:5" x14ac:dyDescent="0.2">
      <c r="C332" s="21">
        <v>-1450</v>
      </c>
      <c r="D332" s="21">
        <v>-6.1472829999999999E-2</v>
      </c>
      <c r="E332" s="23">
        <f t="shared" si="9"/>
        <v>-3.8906854430379743</v>
      </c>
    </row>
    <row r="333" spans="3:5" x14ac:dyDescent="0.2">
      <c r="C333" s="21">
        <v>-1425</v>
      </c>
      <c r="D333" s="21">
        <v>-6.1329309999999998E-2</v>
      </c>
      <c r="E333" s="23">
        <f t="shared" si="9"/>
        <v>-3.8816018987341767</v>
      </c>
    </row>
    <row r="334" spans="3:5" x14ac:dyDescent="0.2">
      <c r="C334" s="21">
        <v>-1400.002</v>
      </c>
      <c r="D334" s="21">
        <v>-6.1181060000000002E-2</v>
      </c>
      <c r="E334" s="23">
        <f t="shared" si="9"/>
        <v>-3.8722189873417721</v>
      </c>
    </row>
    <row r="335" spans="3:5" x14ac:dyDescent="0.2">
      <c r="C335" s="21">
        <v>-1374.998</v>
      </c>
      <c r="D335" s="21">
        <v>-6.1035180000000001E-2</v>
      </c>
      <c r="E335" s="23">
        <f t="shared" si="9"/>
        <v>-3.8629860759493666</v>
      </c>
    </row>
    <row r="336" spans="3:5" x14ac:dyDescent="0.2">
      <c r="C336" s="21">
        <v>-1350.001</v>
      </c>
      <c r="D336" s="21">
        <v>-6.0884569999999999E-2</v>
      </c>
      <c r="E336" s="23">
        <f t="shared" si="9"/>
        <v>-3.853453797468354</v>
      </c>
    </row>
    <row r="337" spans="3:5" x14ac:dyDescent="0.2">
      <c r="C337" s="21">
        <v>-1324.9960000000001</v>
      </c>
      <c r="D337" s="21">
        <v>-6.0733959999999997E-2</v>
      </c>
      <c r="E337" s="23">
        <f t="shared" si="9"/>
        <v>-3.843921518987341</v>
      </c>
    </row>
    <row r="338" spans="3:5" x14ac:dyDescent="0.2">
      <c r="C338" s="21">
        <v>-1300</v>
      </c>
      <c r="D338" s="21">
        <v>-6.0592809999999997E-2</v>
      </c>
      <c r="E338" s="23">
        <f t="shared" si="9"/>
        <v>-3.8349879746835436</v>
      </c>
    </row>
    <row r="339" spans="3:5" x14ac:dyDescent="0.2">
      <c r="C339" s="21">
        <v>-1275</v>
      </c>
      <c r="D339" s="21">
        <v>-6.043747E-2</v>
      </c>
      <c r="E339" s="23">
        <f t="shared" si="9"/>
        <v>-3.8251563291139239</v>
      </c>
    </row>
    <row r="340" spans="3:5" x14ac:dyDescent="0.2">
      <c r="C340" s="21">
        <v>-1249.999</v>
      </c>
      <c r="D340" s="21">
        <v>-6.0293949999999999E-2</v>
      </c>
      <c r="E340" s="23">
        <f t="shared" si="9"/>
        <v>-3.8160727848101264</v>
      </c>
    </row>
    <row r="341" spans="3:5" x14ac:dyDescent="0.2">
      <c r="C341" s="21">
        <v>-1224.9970000000001</v>
      </c>
      <c r="D341" s="21">
        <v>-6.0129170000000003E-2</v>
      </c>
      <c r="E341" s="23">
        <f t="shared" si="9"/>
        <v>-3.8056436708860759</v>
      </c>
    </row>
    <row r="342" spans="3:5" x14ac:dyDescent="0.2">
      <c r="C342" s="21">
        <v>-1199.998</v>
      </c>
      <c r="D342" s="21">
        <v>-5.998092E-2</v>
      </c>
      <c r="E342" s="23">
        <f t="shared" si="9"/>
        <v>-3.7962607594936704</v>
      </c>
    </row>
    <row r="343" spans="3:5" x14ac:dyDescent="0.2">
      <c r="C343" s="21">
        <v>-1174.999</v>
      </c>
      <c r="D343" s="21">
        <v>-5.9830309999999998E-2</v>
      </c>
      <c r="E343" s="23">
        <f t="shared" si="9"/>
        <v>-3.7867284810126578</v>
      </c>
    </row>
    <row r="344" spans="3:5" x14ac:dyDescent="0.2">
      <c r="C344" s="21">
        <v>-1149.998</v>
      </c>
      <c r="D344" s="21">
        <v>-5.9670250000000001E-2</v>
      </c>
      <c r="E344" s="23">
        <f t="shared" si="9"/>
        <v>-3.7765981012658223</v>
      </c>
    </row>
    <row r="345" spans="3:5" x14ac:dyDescent="0.2">
      <c r="C345" s="21">
        <v>-1124.9939999999999</v>
      </c>
      <c r="D345" s="21">
        <v>-5.9510189999999998E-2</v>
      </c>
      <c r="E345" s="23">
        <f t="shared" si="9"/>
        <v>-3.7664677215189868</v>
      </c>
    </row>
    <row r="346" spans="3:5" x14ac:dyDescent="0.2">
      <c r="C346" s="21">
        <v>-1100.001</v>
      </c>
      <c r="D346" s="21">
        <v>-5.9352490000000001E-2</v>
      </c>
      <c r="E346" s="23">
        <f t="shared" si="9"/>
        <v>-3.7564867088607592</v>
      </c>
    </row>
    <row r="347" spans="3:5" x14ac:dyDescent="0.2">
      <c r="C347" s="21">
        <v>-1075</v>
      </c>
      <c r="D347" s="21">
        <v>-5.9194990000000003E-2</v>
      </c>
      <c r="E347" s="23">
        <f t="shared" si="9"/>
        <v>-3.7465183544303797</v>
      </c>
    </row>
    <row r="348" spans="3:5" x14ac:dyDescent="0.2">
      <c r="C348" s="21">
        <v>-1049.9970000000001</v>
      </c>
      <c r="D348" s="21">
        <v>-5.90305E-2</v>
      </c>
      <c r="E348" s="23">
        <f t="shared" si="9"/>
        <v>-3.7361075949367084</v>
      </c>
    </row>
    <row r="349" spans="3:5" x14ac:dyDescent="0.2">
      <c r="C349" s="21">
        <v>-1024.9960000000001</v>
      </c>
      <c r="D349" s="21">
        <v>-5.8865710000000002E-2</v>
      </c>
      <c r="E349" s="23">
        <f t="shared" si="9"/>
        <v>-3.7256778481012653</v>
      </c>
    </row>
    <row r="350" spans="3:5" x14ac:dyDescent="0.2">
      <c r="C350" s="21">
        <v>-999.995</v>
      </c>
      <c r="D350" s="21">
        <v>-5.8696199999999997E-2</v>
      </c>
      <c r="E350" s="23">
        <f t="shared" si="9"/>
        <v>-3.7149493670886069</v>
      </c>
    </row>
    <row r="351" spans="3:5" x14ac:dyDescent="0.2">
      <c r="C351" s="21">
        <v>-974.99689999999998</v>
      </c>
      <c r="D351" s="21">
        <v>-5.8529039999999997E-2</v>
      </c>
      <c r="E351" s="23">
        <f t="shared" si="9"/>
        <v>-3.7043696202531642</v>
      </c>
    </row>
    <row r="352" spans="3:5" x14ac:dyDescent="0.2">
      <c r="C352" s="21">
        <v>-949.99450000000002</v>
      </c>
      <c r="D352" s="21">
        <v>-5.8352929999999997E-2</v>
      </c>
      <c r="E352" s="23">
        <f t="shared" si="9"/>
        <v>-3.6932234177215184</v>
      </c>
    </row>
    <row r="353" spans="3:5" x14ac:dyDescent="0.2">
      <c r="C353" s="21">
        <v>-924.99639999999999</v>
      </c>
      <c r="D353" s="21">
        <v>-5.8188150000000001E-2</v>
      </c>
      <c r="E353" s="23">
        <f t="shared" si="9"/>
        <v>-3.682794303797468</v>
      </c>
    </row>
    <row r="354" spans="3:5" x14ac:dyDescent="0.2">
      <c r="C354" s="21">
        <v>-899.99480000000005</v>
      </c>
      <c r="D354" s="21">
        <v>-5.8023360000000003E-2</v>
      </c>
      <c r="E354" s="23">
        <f t="shared" si="9"/>
        <v>-3.6723645569620254</v>
      </c>
    </row>
    <row r="355" spans="3:5" x14ac:dyDescent="0.2">
      <c r="C355" s="21">
        <v>-874.99350000000004</v>
      </c>
      <c r="D355" s="21">
        <v>-5.7844880000000001E-2</v>
      </c>
      <c r="E355" s="23">
        <f t="shared" si="9"/>
        <v>-3.6610683544303795</v>
      </c>
    </row>
    <row r="356" spans="3:5" x14ac:dyDescent="0.2">
      <c r="C356" s="21">
        <v>-849.99429999999995</v>
      </c>
      <c r="D356" s="21">
        <v>-5.7670640000000002E-2</v>
      </c>
      <c r="E356" s="23">
        <f t="shared" si="9"/>
        <v>-3.6500405063291139</v>
      </c>
    </row>
    <row r="357" spans="3:5" x14ac:dyDescent="0.2">
      <c r="C357" s="21">
        <v>-824.99519999999995</v>
      </c>
      <c r="D357" s="21">
        <v>-5.7486950000000002E-2</v>
      </c>
      <c r="E357" s="23">
        <f t="shared" si="9"/>
        <v>-3.638414556962025</v>
      </c>
    </row>
    <row r="358" spans="3:5" x14ac:dyDescent="0.2">
      <c r="C358" s="21">
        <v>-799.99530000000004</v>
      </c>
      <c r="D358" s="21">
        <v>-5.7315570000000003E-2</v>
      </c>
      <c r="E358" s="23">
        <f t="shared" si="9"/>
        <v>-3.6275677215189872</v>
      </c>
    </row>
    <row r="359" spans="3:5" x14ac:dyDescent="0.2">
      <c r="C359" s="21">
        <v>-774.99</v>
      </c>
      <c r="D359" s="21">
        <v>-5.7129510000000001E-2</v>
      </c>
      <c r="E359" s="23">
        <f t="shared" si="9"/>
        <v>-3.6157917721518986</v>
      </c>
    </row>
    <row r="360" spans="3:5" x14ac:dyDescent="0.2">
      <c r="C360" s="21">
        <v>-749.99120000000005</v>
      </c>
      <c r="D360" s="21">
        <v>-5.6941579999999999E-2</v>
      </c>
      <c r="E360" s="23">
        <f t="shared" si="9"/>
        <v>-3.6038974683544298</v>
      </c>
    </row>
    <row r="361" spans="3:5" x14ac:dyDescent="0.2">
      <c r="C361" s="21">
        <v>-724.9932</v>
      </c>
      <c r="D361" s="21">
        <v>-5.6760249999999998E-2</v>
      </c>
      <c r="E361" s="23">
        <f t="shared" si="9"/>
        <v>-3.5924208860759488</v>
      </c>
    </row>
    <row r="362" spans="3:5" x14ac:dyDescent="0.2">
      <c r="C362" s="21">
        <v>-699.99329999999998</v>
      </c>
      <c r="D362" s="21">
        <v>-5.6577049999999997E-2</v>
      </c>
      <c r="E362" s="23">
        <f t="shared" si="9"/>
        <v>-3.580825949367088</v>
      </c>
    </row>
    <row r="363" spans="3:5" x14ac:dyDescent="0.2">
      <c r="C363" s="21">
        <v>-674.99379999999996</v>
      </c>
      <c r="D363" s="21">
        <v>-5.6381540000000001E-2</v>
      </c>
      <c r="E363" s="23">
        <f t="shared" si="9"/>
        <v>-3.5684518987341769</v>
      </c>
    </row>
    <row r="364" spans="3:5" x14ac:dyDescent="0.2">
      <c r="C364" s="21">
        <v>-649.99170000000004</v>
      </c>
      <c r="D364" s="21">
        <v>-5.6186529999999998E-2</v>
      </c>
      <c r="E364" s="23">
        <f t="shared" si="9"/>
        <v>-3.5561094936708857</v>
      </c>
    </row>
    <row r="365" spans="3:5" x14ac:dyDescent="0.2">
      <c r="C365" s="21">
        <v>-624.98860000000002</v>
      </c>
      <c r="D365" s="21">
        <v>-5.5989150000000001E-2</v>
      </c>
      <c r="E365" s="23">
        <f t="shared" si="9"/>
        <v>-3.5436170886075948</v>
      </c>
    </row>
    <row r="366" spans="3:5" x14ac:dyDescent="0.2">
      <c r="C366" s="21">
        <v>-599.99450000000002</v>
      </c>
      <c r="D366" s="21">
        <v>-5.5788909999999997E-2</v>
      </c>
      <c r="E366" s="23">
        <f t="shared" si="9"/>
        <v>-3.5309436708860753</v>
      </c>
    </row>
    <row r="367" spans="3:5" x14ac:dyDescent="0.2">
      <c r="C367" s="21">
        <v>-574.99</v>
      </c>
      <c r="D367" s="21">
        <v>-5.558917E-2</v>
      </c>
      <c r="E367" s="23">
        <f t="shared" si="9"/>
        <v>-3.518301898734177</v>
      </c>
    </row>
    <row r="368" spans="3:5" x14ac:dyDescent="0.2">
      <c r="C368" s="21">
        <v>-549.9905</v>
      </c>
      <c r="D368" s="21">
        <v>-5.5387060000000002E-2</v>
      </c>
      <c r="E368" s="23">
        <f t="shared" si="9"/>
        <v>-3.5055101265822781</v>
      </c>
    </row>
    <row r="369" spans="3:5" x14ac:dyDescent="0.2">
      <c r="C369" s="21">
        <v>-524.98879999999997</v>
      </c>
      <c r="D369" s="21">
        <v>-5.5184459999999998E-2</v>
      </c>
      <c r="E369" s="23">
        <f t="shared" si="9"/>
        <v>-3.4926873417721516</v>
      </c>
    </row>
    <row r="370" spans="3:5" x14ac:dyDescent="0.2">
      <c r="C370" s="21">
        <v>-499.98610000000002</v>
      </c>
      <c r="D370" s="21">
        <v>-5.4965819999999999E-2</v>
      </c>
      <c r="E370" s="23">
        <f t="shared" si="9"/>
        <v>-3.4788493670886074</v>
      </c>
    </row>
    <row r="371" spans="3:5" x14ac:dyDescent="0.2">
      <c r="C371" s="21">
        <v>-474.9905</v>
      </c>
      <c r="D371" s="21">
        <v>-5.4758979999999999E-2</v>
      </c>
      <c r="E371" s="23">
        <f t="shared" si="9"/>
        <v>-3.4657582278481009</v>
      </c>
    </row>
    <row r="372" spans="3:5" x14ac:dyDescent="0.2">
      <c r="C372" s="21">
        <v>-449.98770000000002</v>
      </c>
      <c r="D372" s="21">
        <v>-5.45427E-2</v>
      </c>
      <c r="E372" s="23">
        <f t="shared" si="9"/>
        <v>-3.4520696202531642</v>
      </c>
    </row>
    <row r="373" spans="3:5" x14ac:dyDescent="0.2">
      <c r="C373" s="21">
        <v>-424.99110000000002</v>
      </c>
      <c r="D373" s="21">
        <v>-5.4321689999999999E-2</v>
      </c>
      <c r="E373" s="23">
        <f t="shared" si="9"/>
        <v>-3.4380816455696199</v>
      </c>
    </row>
    <row r="374" spans="3:5" x14ac:dyDescent="0.2">
      <c r="C374" s="21">
        <v>-399.98910000000001</v>
      </c>
      <c r="D374" s="21">
        <v>-5.4095949999999997E-2</v>
      </c>
      <c r="E374" s="23">
        <f t="shared" si="9"/>
        <v>-3.4237943037974676</v>
      </c>
    </row>
    <row r="375" spans="3:5" x14ac:dyDescent="0.2">
      <c r="C375" s="21">
        <v>-374.98419999999999</v>
      </c>
      <c r="D375" s="21">
        <v>-5.3872580000000003E-2</v>
      </c>
      <c r="E375" s="23">
        <f t="shared" si="9"/>
        <v>-3.4096569620253163</v>
      </c>
    </row>
    <row r="376" spans="3:5" x14ac:dyDescent="0.2">
      <c r="C376" s="21">
        <v>-349.98820000000001</v>
      </c>
      <c r="D376" s="21">
        <v>-5.3646840000000001E-2</v>
      </c>
      <c r="E376" s="23">
        <f t="shared" si="9"/>
        <v>-3.3953696202531645</v>
      </c>
    </row>
    <row r="377" spans="3:5" x14ac:dyDescent="0.2">
      <c r="C377" s="21">
        <v>-324.9862</v>
      </c>
      <c r="D377" s="21">
        <v>-5.3414009999999998E-2</v>
      </c>
      <c r="E377" s="23">
        <f t="shared" si="9"/>
        <v>-3.3806335443037971</v>
      </c>
    </row>
    <row r="378" spans="3:5" x14ac:dyDescent="0.2">
      <c r="C378" s="21">
        <v>-299.98919999999998</v>
      </c>
      <c r="D378" s="21">
        <v>-5.3176559999999998E-2</v>
      </c>
      <c r="E378" s="23">
        <f t="shared" si="9"/>
        <v>-3.365605063291139</v>
      </c>
    </row>
    <row r="379" spans="3:5" x14ac:dyDescent="0.2">
      <c r="C379" s="21">
        <v>-274.98610000000002</v>
      </c>
      <c r="D379" s="21">
        <v>-5.2937030000000003E-2</v>
      </c>
      <c r="E379" s="23">
        <f t="shared" si="9"/>
        <v>-3.3504449367088607</v>
      </c>
    </row>
    <row r="380" spans="3:5" x14ac:dyDescent="0.2">
      <c r="C380" s="21">
        <v>-249.98480000000001</v>
      </c>
      <c r="D380" s="21">
        <v>-5.2694749999999999E-2</v>
      </c>
      <c r="E380" s="23">
        <f t="shared" si="9"/>
        <v>-3.3351107594936704</v>
      </c>
    </row>
    <row r="381" spans="3:5" x14ac:dyDescent="0.2">
      <c r="C381" s="21">
        <v>-224.98560000000001</v>
      </c>
      <c r="D381" s="21">
        <v>-5.244302E-2</v>
      </c>
      <c r="E381" s="23">
        <f t="shared" si="9"/>
        <v>-3.3191784810126581</v>
      </c>
    </row>
    <row r="382" spans="3:5" x14ac:dyDescent="0.2">
      <c r="C382" s="21">
        <v>-199.98650000000001</v>
      </c>
      <c r="D382" s="21">
        <v>-5.218706E-2</v>
      </c>
      <c r="E382" s="23">
        <f t="shared" si="9"/>
        <v>-3.3029784810126581</v>
      </c>
    </row>
    <row r="383" spans="3:5" x14ac:dyDescent="0.2">
      <c r="C383" s="21">
        <v>-174.98589999999999</v>
      </c>
      <c r="D383" s="21">
        <v>-5.1928229999999999E-2</v>
      </c>
      <c r="E383" s="23">
        <f t="shared" si="9"/>
        <v>-3.2865968354430377</v>
      </c>
    </row>
    <row r="384" spans="3:5" x14ac:dyDescent="0.2">
      <c r="C384" s="21">
        <v>-149.98419999999999</v>
      </c>
      <c r="D384" s="21">
        <v>-5.1662810000000003E-2</v>
      </c>
      <c r="E384" s="23">
        <f t="shared" si="9"/>
        <v>-3.2697981012658226</v>
      </c>
    </row>
    <row r="385" spans="3:5" x14ac:dyDescent="0.2">
      <c r="C385" s="21">
        <v>-124.98399999999999</v>
      </c>
      <c r="D385" s="21">
        <v>-5.1392180000000003E-2</v>
      </c>
      <c r="E385" s="23">
        <f t="shared" si="9"/>
        <v>-3.2526696202531644</v>
      </c>
    </row>
    <row r="386" spans="3:5" x14ac:dyDescent="0.2">
      <c r="C386" s="21">
        <v>-99.986620000000002</v>
      </c>
      <c r="D386" s="21">
        <v>-5.1122029999999999E-2</v>
      </c>
      <c r="E386" s="23">
        <f t="shared" si="9"/>
        <v>-3.2355715189873413</v>
      </c>
    </row>
    <row r="387" spans="3:5" x14ac:dyDescent="0.2">
      <c r="C387" s="21">
        <v>-74.983170000000001</v>
      </c>
      <c r="D387" s="21">
        <v>-5.0851889999999997E-2</v>
      </c>
      <c r="E387" s="23">
        <f t="shared" si="9"/>
        <v>-3.2184740506329108</v>
      </c>
    </row>
    <row r="388" spans="3:5" x14ac:dyDescent="0.2">
      <c r="C388" s="21">
        <v>-49.984729999999999</v>
      </c>
      <c r="D388" s="21">
        <v>-5.0562639999999999E-2</v>
      </c>
      <c r="E388" s="23">
        <f t="shared" si="9"/>
        <v>-3.2001670886075946</v>
      </c>
    </row>
    <row r="389" spans="3:5" x14ac:dyDescent="0.2">
      <c r="C389" s="21">
        <v>-24.984500000000001</v>
      </c>
      <c r="D389" s="21">
        <v>-5.027566E-2</v>
      </c>
      <c r="E389" s="23">
        <f t="shared" ref="E389:E452" si="10">D389/$B$4</f>
        <v>-3.1820037974683539</v>
      </c>
    </row>
    <row r="390" spans="3:5" x14ac:dyDescent="0.2">
      <c r="C390" s="21">
        <v>1.57365E-2</v>
      </c>
      <c r="D390" s="21">
        <v>-4.9972820000000001E-2</v>
      </c>
      <c r="E390" s="23">
        <f t="shared" si="10"/>
        <v>-3.1628367088607594</v>
      </c>
    </row>
    <row r="391" spans="3:5" x14ac:dyDescent="0.2">
      <c r="C391" s="21">
        <v>25.01633</v>
      </c>
      <c r="D391" s="21">
        <v>-4.9676289999999998E-2</v>
      </c>
      <c r="E391" s="23">
        <f t="shared" si="10"/>
        <v>-3.1440689873417718</v>
      </c>
    </row>
    <row r="392" spans="3:5" x14ac:dyDescent="0.2">
      <c r="C392" s="21">
        <v>50.019060000000003</v>
      </c>
      <c r="D392" s="21">
        <v>-4.9371190000000002E-2</v>
      </c>
      <c r="E392" s="23">
        <f t="shared" si="10"/>
        <v>-3.1247588607594934</v>
      </c>
    </row>
    <row r="393" spans="3:5" x14ac:dyDescent="0.2">
      <c r="C393" s="21">
        <v>75.017859999999999</v>
      </c>
      <c r="D393" s="21">
        <v>-4.9060760000000002E-2</v>
      </c>
      <c r="E393" s="23">
        <f t="shared" si="10"/>
        <v>-3.1051113924050631</v>
      </c>
    </row>
    <row r="394" spans="3:5" x14ac:dyDescent="0.2">
      <c r="C394" s="21">
        <v>100.0142</v>
      </c>
      <c r="D394" s="21">
        <v>-4.8745829999999997E-2</v>
      </c>
      <c r="E394" s="23">
        <f t="shared" si="10"/>
        <v>-3.0851791139240503</v>
      </c>
    </row>
    <row r="395" spans="3:5" x14ac:dyDescent="0.2">
      <c r="C395" s="21">
        <v>125.0151</v>
      </c>
      <c r="D395" s="21">
        <v>-4.843795E-2</v>
      </c>
      <c r="E395" s="23">
        <f t="shared" si="10"/>
        <v>-3.0656930379746834</v>
      </c>
    </row>
    <row r="396" spans="3:5" x14ac:dyDescent="0.2">
      <c r="C396" s="21">
        <v>150.0171</v>
      </c>
      <c r="D396" s="21">
        <v>-4.8118319999999999E-2</v>
      </c>
      <c r="E396" s="23">
        <f t="shared" si="10"/>
        <v>-3.0454632911392401</v>
      </c>
    </row>
    <row r="397" spans="3:5" x14ac:dyDescent="0.2">
      <c r="C397" s="21">
        <v>175.01920000000001</v>
      </c>
      <c r="D397" s="21">
        <v>-4.780322E-2</v>
      </c>
      <c r="E397" s="23">
        <f t="shared" si="10"/>
        <v>-3.0255202531645566</v>
      </c>
    </row>
    <row r="398" spans="3:5" x14ac:dyDescent="0.2">
      <c r="C398" s="21">
        <v>200.0155</v>
      </c>
      <c r="D398" s="21">
        <v>-4.7485930000000003E-2</v>
      </c>
      <c r="E398" s="23">
        <f t="shared" si="10"/>
        <v>-3.0054386075949364</v>
      </c>
    </row>
    <row r="399" spans="3:5" x14ac:dyDescent="0.2">
      <c r="C399" s="21">
        <v>225.0214</v>
      </c>
      <c r="D399" s="21">
        <v>-4.7166319999999998E-2</v>
      </c>
      <c r="E399" s="23">
        <f t="shared" si="10"/>
        <v>-2.9852101265822779</v>
      </c>
    </row>
    <row r="400" spans="3:5" x14ac:dyDescent="0.2">
      <c r="C400" s="21">
        <v>250.01660000000001</v>
      </c>
      <c r="D400" s="21">
        <v>-4.6839640000000002E-2</v>
      </c>
      <c r="E400" s="23">
        <f t="shared" si="10"/>
        <v>-2.9645341772151896</v>
      </c>
    </row>
    <row r="401" spans="3:5" x14ac:dyDescent="0.2">
      <c r="C401" s="21">
        <v>275.01900000000001</v>
      </c>
      <c r="D401" s="21">
        <v>-4.6520029999999997E-2</v>
      </c>
      <c r="E401" s="23">
        <f t="shared" si="10"/>
        <v>-2.9443056962025311</v>
      </c>
    </row>
    <row r="402" spans="3:5" x14ac:dyDescent="0.2">
      <c r="C402" s="21">
        <v>300.02210000000002</v>
      </c>
      <c r="D402" s="21">
        <v>-4.6200390000000001E-2</v>
      </c>
      <c r="E402" s="23">
        <f t="shared" si="10"/>
        <v>-2.9240753164556961</v>
      </c>
    </row>
    <row r="403" spans="3:5" x14ac:dyDescent="0.2">
      <c r="C403" s="21">
        <v>325.01839999999999</v>
      </c>
      <c r="D403" s="21">
        <v>-4.5871389999999998E-2</v>
      </c>
      <c r="E403" s="23">
        <f t="shared" si="10"/>
        <v>-2.9032525316455691</v>
      </c>
    </row>
    <row r="404" spans="3:5" x14ac:dyDescent="0.2">
      <c r="C404" s="21">
        <v>350.024</v>
      </c>
      <c r="D404" s="21">
        <v>-4.5542359999999997E-2</v>
      </c>
      <c r="E404" s="23">
        <f t="shared" si="10"/>
        <v>-2.8824278481012655</v>
      </c>
    </row>
    <row r="405" spans="3:5" x14ac:dyDescent="0.2">
      <c r="C405" s="21">
        <v>375.01889999999997</v>
      </c>
      <c r="D405" s="21">
        <v>-4.5215709999999999E-2</v>
      </c>
      <c r="E405" s="23">
        <f t="shared" si="10"/>
        <v>-2.8617537974683542</v>
      </c>
    </row>
    <row r="406" spans="3:5" x14ac:dyDescent="0.2">
      <c r="C406" s="21">
        <v>400.02019999999999</v>
      </c>
      <c r="D406" s="21">
        <v>-4.487729E-2</v>
      </c>
      <c r="E406" s="23">
        <f t="shared" si="10"/>
        <v>-2.8403348101265822</v>
      </c>
    </row>
    <row r="407" spans="3:5" x14ac:dyDescent="0.2">
      <c r="C407" s="21">
        <v>425.0258</v>
      </c>
      <c r="D407" s="21">
        <v>-4.4548289999999997E-2</v>
      </c>
      <c r="E407" s="23">
        <f t="shared" si="10"/>
        <v>-2.8195120253164552</v>
      </c>
    </row>
    <row r="408" spans="3:5" x14ac:dyDescent="0.2">
      <c r="C408" s="21">
        <v>450.01850000000002</v>
      </c>
      <c r="D408" s="21">
        <v>-4.42146E-2</v>
      </c>
      <c r="E408" s="23">
        <f t="shared" si="10"/>
        <v>-2.7983924050632907</v>
      </c>
    </row>
    <row r="409" spans="3:5" x14ac:dyDescent="0.2">
      <c r="C409" s="21">
        <v>475.02339999999998</v>
      </c>
      <c r="D409" s="21">
        <v>-4.3878519999999997E-2</v>
      </c>
      <c r="E409" s="23">
        <f t="shared" si="10"/>
        <v>-2.7771215189873413</v>
      </c>
    </row>
    <row r="410" spans="3:5" x14ac:dyDescent="0.2">
      <c r="C410" s="21">
        <v>500.0222</v>
      </c>
      <c r="D410" s="21">
        <v>-4.3537770000000003E-2</v>
      </c>
      <c r="E410" s="23">
        <f t="shared" si="10"/>
        <v>-2.7555550632911392</v>
      </c>
    </row>
    <row r="411" spans="3:5" x14ac:dyDescent="0.2">
      <c r="C411" s="21">
        <v>525.02170000000001</v>
      </c>
      <c r="D411" s="21">
        <v>-4.3201730000000001E-2</v>
      </c>
      <c r="E411" s="23">
        <f t="shared" si="10"/>
        <v>-2.7342867088607594</v>
      </c>
    </row>
    <row r="412" spans="3:5" x14ac:dyDescent="0.2">
      <c r="C412" s="21">
        <v>550.02260000000001</v>
      </c>
      <c r="D412" s="21">
        <v>-4.2860950000000002E-2</v>
      </c>
      <c r="E412" s="23">
        <f t="shared" si="10"/>
        <v>-2.7127183544303795</v>
      </c>
    </row>
    <row r="413" spans="3:5" x14ac:dyDescent="0.2">
      <c r="C413" s="21">
        <v>575.02390000000003</v>
      </c>
      <c r="D413" s="21">
        <v>-4.2517850000000003E-2</v>
      </c>
      <c r="E413" s="23">
        <f t="shared" si="10"/>
        <v>-2.6910031645569621</v>
      </c>
    </row>
    <row r="414" spans="3:5" x14ac:dyDescent="0.2">
      <c r="C414" s="21">
        <v>600.02449999999999</v>
      </c>
      <c r="D414" s="21">
        <v>-4.2170079999999999E-2</v>
      </c>
      <c r="E414" s="23">
        <f t="shared" si="10"/>
        <v>-2.6689924050632907</v>
      </c>
    </row>
    <row r="415" spans="3:5" x14ac:dyDescent="0.2">
      <c r="C415" s="21">
        <v>625.02260000000001</v>
      </c>
      <c r="D415" s="21">
        <v>-4.1824630000000002E-2</v>
      </c>
      <c r="E415" s="23">
        <f t="shared" si="10"/>
        <v>-2.6471284810126581</v>
      </c>
    </row>
    <row r="416" spans="3:5" x14ac:dyDescent="0.2">
      <c r="C416" s="21">
        <v>650.02710000000002</v>
      </c>
      <c r="D416" s="21">
        <v>-4.1476819999999998E-2</v>
      </c>
      <c r="E416" s="23">
        <f t="shared" si="10"/>
        <v>-2.6251151898734175</v>
      </c>
    </row>
    <row r="417" spans="3:5" x14ac:dyDescent="0.2">
      <c r="C417" s="21">
        <v>675.02850000000001</v>
      </c>
      <c r="D417" s="21">
        <v>-4.1126669999999997E-2</v>
      </c>
      <c r="E417" s="23">
        <f t="shared" si="10"/>
        <v>-2.6029537974683539</v>
      </c>
    </row>
    <row r="418" spans="3:5" x14ac:dyDescent="0.2">
      <c r="C418" s="21">
        <v>700.0222</v>
      </c>
      <c r="D418" s="21">
        <v>-4.0771839999999997E-2</v>
      </c>
      <c r="E418" s="23">
        <f t="shared" si="10"/>
        <v>-2.5804962025316449</v>
      </c>
    </row>
    <row r="419" spans="3:5" x14ac:dyDescent="0.2">
      <c r="C419" s="21">
        <v>725.02779999999996</v>
      </c>
      <c r="D419" s="21">
        <v>-4.0414650000000003E-2</v>
      </c>
      <c r="E419" s="23">
        <f t="shared" si="10"/>
        <v>-2.5578892405063289</v>
      </c>
    </row>
    <row r="420" spans="3:5" x14ac:dyDescent="0.2">
      <c r="C420" s="21">
        <v>750.02340000000004</v>
      </c>
      <c r="D420" s="21">
        <v>-4.0055130000000001E-2</v>
      </c>
      <c r="E420" s="23">
        <f t="shared" si="10"/>
        <v>-2.535134810126582</v>
      </c>
    </row>
    <row r="421" spans="3:5" x14ac:dyDescent="0.2">
      <c r="C421" s="21">
        <v>775.02509999999995</v>
      </c>
      <c r="D421" s="21">
        <v>-3.9695590000000003E-2</v>
      </c>
      <c r="E421" s="23">
        <f t="shared" si="10"/>
        <v>-2.5123791139240508</v>
      </c>
    </row>
    <row r="422" spans="3:5" x14ac:dyDescent="0.2">
      <c r="C422" s="21">
        <v>800.02819999999997</v>
      </c>
      <c r="D422" s="21">
        <v>-3.9331369999999997E-2</v>
      </c>
      <c r="E422" s="23">
        <f t="shared" si="10"/>
        <v>-2.4893272151898729</v>
      </c>
    </row>
    <row r="423" spans="3:5" x14ac:dyDescent="0.2">
      <c r="C423" s="21">
        <v>825.02560000000005</v>
      </c>
      <c r="D423" s="21">
        <v>-3.8962440000000001E-2</v>
      </c>
      <c r="E423" s="23">
        <f t="shared" si="10"/>
        <v>-2.4659772151898731</v>
      </c>
    </row>
    <row r="424" spans="3:5" x14ac:dyDescent="0.2">
      <c r="C424" s="21">
        <v>850.02689999999996</v>
      </c>
      <c r="D424" s="21">
        <v>-3.8591159999999999E-2</v>
      </c>
      <c r="E424" s="23">
        <f t="shared" si="10"/>
        <v>-2.4424784810126581</v>
      </c>
    </row>
    <row r="425" spans="3:5" x14ac:dyDescent="0.2">
      <c r="C425" s="21">
        <v>875.02530000000002</v>
      </c>
      <c r="D425" s="21">
        <v>-3.8210529999999999E-2</v>
      </c>
      <c r="E425" s="23">
        <f t="shared" si="10"/>
        <v>-2.4183879746835442</v>
      </c>
    </row>
    <row r="426" spans="3:5" x14ac:dyDescent="0.2">
      <c r="C426" s="21">
        <v>900.02729999999997</v>
      </c>
      <c r="D426" s="21">
        <v>-3.783454E-2</v>
      </c>
      <c r="E426" s="23">
        <f t="shared" si="10"/>
        <v>-2.3945911392405059</v>
      </c>
    </row>
    <row r="427" spans="3:5" x14ac:dyDescent="0.2">
      <c r="C427" s="21">
        <v>925.029</v>
      </c>
      <c r="D427" s="21">
        <v>-3.744683E-2</v>
      </c>
      <c r="E427" s="23">
        <f t="shared" si="10"/>
        <v>-2.3700525316455696</v>
      </c>
    </row>
    <row r="428" spans="3:5" x14ac:dyDescent="0.2">
      <c r="C428" s="21">
        <v>950.02959999999996</v>
      </c>
      <c r="D428" s="21">
        <v>-3.7063850000000002E-2</v>
      </c>
      <c r="E428" s="23">
        <f t="shared" si="10"/>
        <v>-2.3458132911392404</v>
      </c>
    </row>
    <row r="429" spans="3:5" x14ac:dyDescent="0.2">
      <c r="C429" s="21">
        <v>975.02869999999996</v>
      </c>
      <c r="D429" s="21">
        <v>-3.6673789999999998E-2</v>
      </c>
      <c r="E429" s="23">
        <f t="shared" si="10"/>
        <v>-2.3211259493670884</v>
      </c>
    </row>
    <row r="430" spans="3:5" x14ac:dyDescent="0.2">
      <c r="C430" s="21">
        <v>1000.028</v>
      </c>
      <c r="D430" s="21">
        <v>-3.628373E-2</v>
      </c>
      <c r="E430" s="23">
        <f t="shared" si="10"/>
        <v>-2.2964386075949363</v>
      </c>
    </row>
    <row r="431" spans="3:5" x14ac:dyDescent="0.2">
      <c r="C431" s="21">
        <v>1025.029</v>
      </c>
      <c r="D431" s="21">
        <v>-3.5888990000000003E-2</v>
      </c>
      <c r="E431" s="23">
        <f t="shared" si="10"/>
        <v>-2.271455063291139</v>
      </c>
    </row>
    <row r="432" spans="3:5" x14ac:dyDescent="0.2">
      <c r="C432" s="21">
        <v>1050.029</v>
      </c>
      <c r="D432" s="21">
        <v>-3.5484870000000002E-2</v>
      </c>
      <c r="E432" s="23">
        <f t="shared" si="10"/>
        <v>-2.2458778481012658</v>
      </c>
    </row>
    <row r="433" spans="3:5" x14ac:dyDescent="0.2">
      <c r="C433" s="21">
        <v>1075.028</v>
      </c>
      <c r="D433" s="21">
        <v>-3.5085409999999997E-2</v>
      </c>
      <c r="E433" s="23">
        <f t="shared" si="10"/>
        <v>-2.2205955696202526</v>
      </c>
    </row>
    <row r="434" spans="3:5" x14ac:dyDescent="0.2">
      <c r="C434" s="21">
        <v>1100.028</v>
      </c>
      <c r="D434" s="21">
        <v>-3.4683619999999998E-2</v>
      </c>
      <c r="E434" s="23">
        <f t="shared" si="10"/>
        <v>-2.1951658227848099</v>
      </c>
    </row>
    <row r="435" spans="3:5" x14ac:dyDescent="0.2">
      <c r="C435" s="21">
        <v>1125.03</v>
      </c>
      <c r="D435" s="21">
        <v>-3.4274789999999999E-2</v>
      </c>
      <c r="E435" s="23">
        <f t="shared" si="10"/>
        <v>-2.1692905063291135</v>
      </c>
    </row>
    <row r="436" spans="3:5" x14ac:dyDescent="0.2">
      <c r="C436" s="21">
        <v>1150.029</v>
      </c>
      <c r="D436" s="21">
        <v>-3.3861259999999997E-2</v>
      </c>
      <c r="E436" s="23">
        <f t="shared" si="10"/>
        <v>-2.1431177215189869</v>
      </c>
    </row>
    <row r="437" spans="3:5" x14ac:dyDescent="0.2">
      <c r="C437" s="21">
        <v>1175.0319999999999</v>
      </c>
      <c r="D437" s="21">
        <v>-3.3440709999999998E-2</v>
      </c>
      <c r="E437" s="23">
        <f t="shared" si="10"/>
        <v>-2.116500632911392</v>
      </c>
    </row>
    <row r="438" spans="3:5" x14ac:dyDescent="0.2">
      <c r="C438" s="21">
        <v>1200.03</v>
      </c>
      <c r="D438" s="21">
        <v>-3.302248E-2</v>
      </c>
      <c r="E438" s="23">
        <f t="shared" si="10"/>
        <v>-2.0900303797468354</v>
      </c>
    </row>
    <row r="439" spans="3:5" x14ac:dyDescent="0.2">
      <c r="C439" s="21">
        <v>1225.0319999999999</v>
      </c>
      <c r="D439" s="21">
        <v>-3.2592530000000001E-2</v>
      </c>
      <c r="E439" s="23">
        <f t="shared" si="10"/>
        <v>-2.0628183544303798</v>
      </c>
    </row>
    <row r="440" spans="3:5" x14ac:dyDescent="0.2">
      <c r="C440" s="21">
        <v>1250.027</v>
      </c>
      <c r="D440" s="21">
        <v>-3.2155509999999998E-2</v>
      </c>
      <c r="E440" s="23">
        <f t="shared" si="10"/>
        <v>-2.0351588607594935</v>
      </c>
    </row>
    <row r="441" spans="3:5" x14ac:dyDescent="0.2">
      <c r="C441" s="21">
        <v>1275.029</v>
      </c>
      <c r="D441" s="21">
        <v>-3.1720869999999998E-2</v>
      </c>
      <c r="E441" s="23">
        <f t="shared" si="10"/>
        <v>-2.0076499999999995</v>
      </c>
    </row>
    <row r="442" spans="3:5" x14ac:dyDescent="0.2">
      <c r="C442" s="21">
        <v>1300.0340000000001</v>
      </c>
      <c r="D442" s="21">
        <v>-3.1276810000000002E-2</v>
      </c>
      <c r="E442" s="23">
        <f t="shared" si="10"/>
        <v>-1.9795449367088607</v>
      </c>
    </row>
    <row r="443" spans="3:5" x14ac:dyDescent="0.2">
      <c r="C443" s="21">
        <v>1325.0309999999999</v>
      </c>
      <c r="D443" s="21">
        <v>-3.0825709999999999E-2</v>
      </c>
      <c r="E443" s="23">
        <f t="shared" si="10"/>
        <v>-1.9509943037974682</v>
      </c>
    </row>
    <row r="444" spans="3:5" x14ac:dyDescent="0.2">
      <c r="C444" s="21">
        <v>1350.0329999999999</v>
      </c>
      <c r="D444" s="21">
        <v>-3.037463E-2</v>
      </c>
      <c r="E444" s="23">
        <f t="shared" si="10"/>
        <v>-1.9224449367088605</v>
      </c>
    </row>
    <row r="445" spans="3:5" x14ac:dyDescent="0.2">
      <c r="C445" s="21">
        <v>1375.0309999999999</v>
      </c>
      <c r="D445" s="21">
        <v>-2.9909459999999999E-2</v>
      </c>
      <c r="E445" s="23">
        <f t="shared" si="10"/>
        <v>-1.8930037974683542</v>
      </c>
    </row>
    <row r="446" spans="3:5" x14ac:dyDescent="0.2">
      <c r="C446" s="21">
        <v>1400.03</v>
      </c>
      <c r="D446" s="21">
        <v>-2.944898E-2</v>
      </c>
      <c r="E446" s="23">
        <f t="shared" si="10"/>
        <v>-1.8638594936708859</v>
      </c>
    </row>
    <row r="447" spans="3:5" x14ac:dyDescent="0.2">
      <c r="C447" s="21">
        <v>1425.0340000000001</v>
      </c>
      <c r="D447" s="21">
        <v>-2.8979109999999999E-2</v>
      </c>
      <c r="E447" s="23">
        <f t="shared" si="10"/>
        <v>-1.834120886075949</v>
      </c>
    </row>
    <row r="448" spans="3:5" x14ac:dyDescent="0.2">
      <c r="C448" s="21">
        <v>1450.029</v>
      </c>
      <c r="D448" s="21">
        <v>-2.850689E-2</v>
      </c>
      <c r="E448" s="23">
        <f t="shared" si="10"/>
        <v>-1.8042335443037973</v>
      </c>
    </row>
    <row r="449" spans="3:5" x14ac:dyDescent="0.2">
      <c r="C449" s="21">
        <v>1475.0319999999999</v>
      </c>
      <c r="D449" s="21">
        <v>-2.8025290000000001E-2</v>
      </c>
      <c r="E449" s="23">
        <f t="shared" si="10"/>
        <v>-1.7737525316455696</v>
      </c>
    </row>
    <row r="450" spans="3:5" x14ac:dyDescent="0.2">
      <c r="C450" s="21">
        <v>1500.029</v>
      </c>
      <c r="D450" s="21">
        <v>-2.7541340000000001E-2</v>
      </c>
      <c r="E450" s="23">
        <f t="shared" si="10"/>
        <v>-1.7431227848101265</v>
      </c>
    </row>
    <row r="451" spans="3:5" x14ac:dyDescent="0.2">
      <c r="C451" s="21">
        <v>2500.1770000000001</v>
      </c>
      <c r="D451" s="21">
        <v>-3.149752E-3</v>
      </c>
      <c r="E451" s="23">
        <f t="shared" si="10"/>
        <v>-0.19935139240506328</v>
      </c>
    </row>
    <row r="452" spans="3:5" x14ac:dyDescent="0.2">
      <c r="C452" s="21">
        <v>3500.2289999999998</v>
      </c>
      <c r="D452" s="21">
        <v>2.6073209999999999E-2</v>
      </c>
      <c r="E452" s="23">
        <f t="shared" si="10"/>
        <v>1.6502031645569619</v>
      </c>
    </row>
    <row r="453" spans="3:5" x14ac:dyDescent="0.2">
      <c r="C453" s="21">
        <v>4500.2780000000002</v>
      </c>
      <c r="D453" s="21">
        <v>4.8553869999999999E-2</v>
      </c>
      <c r="E453" s="23">
        <f t="shared" ref="E453:E516" si="11">D453/$B$4</f>
        <v>3.0730297468354428</v>
      </c>
    </row>
    <row r="454" spans="3:5" x14ac:dyDescent="0.2">
      <c r="C454" s="21">
        <v>5500.2939999999999</v>
      </c>
      <c r="D454" s="21">
        <v>6.2648800000000004E-2</v>
      </c>
      <c r="E454" s="23">
        <f t="shared" si="11"/>
        <v>3.965113924050633</v>
      </c>
    </row>
    <row r="455" spans="3:5" x14ac:dyDescent="0.2">
      <c r="C455" s="21">
        <v>6500.3389999999999</v>
      </c>
      <c r="D455" s="21">
        <v>7.0921700000000004E-2</v>
      </c>
      <c r="E455" s="23">
        <f t="shared" si="11"/>
        <v>4.4887151898734174</v>
      </c>
    </row>
    <row r="456" spans="3:5" x14ac:dyDescent="0.2">
      <c r="C456" s="21">
        <v>7500.3419999999996</v>
      </c>
      <c r="D456" s="21">
        <v>7.5818819999999995E-2</v>
      </c>
      <c r="E456" s="23">
        <f t="shared" si="11"/>
        <v>4.7986594936708853</v>
      </c>
    </row>
    <row r="457" spans="3:5" x14ac:dyDescent="0.2">
      <c r="C457" s="21">
        <v>8500.2579999999998</v>
      </c>
      <c r="D457" s="21">
        <v>7.894574E-2</v>
      </c>
      <c r="E457" s="23">
        <f t="shared" si="11"/>
        <v>4.9965658227848095</v>
      </c>
    </row>
    <row r="458" spans="3:5" x14ac:dyDescent="0.2">
      <c r="C458" s="21">
        <v>9500.1560000000009</v>
      </c>
      <c r="D458" s="21">
        <v>8.1112519999999994E-2</v>
      </c>
      <c r="E458" s="23">
        <f t="shared" si="11"/>
        <v>5.1337037974683533</v>
      </c>
    </row>
    <row r="459" spans="3:5" x14ac:dyDescent="0.2">
      <c r="C459" s="21">
        <v>10500.18</v>
      </c>
      <c r="D459" s="21">
        <v>8.2734500000000002E-2</v>
      </c>
      <c r="E459" s="23">
        <f t="shared" si="11"/>
        <v>5.236360759493671</v>
      </c>
    </row>
    <row r="460" spans="3:5" x14ac:dyDescent="0.2">
      <c r="C460" s="21">
        <v>11500.15</v>
      </c>
      <c r="D460" s="21">
        <v>8.4013909999999997E-2</v>
      </c>
      <c r="E460" s="23">
        <f t="shared" si="11"/>
        <v>5.317336075949366</v>
      </c>
    </row>
    <row r="461" spans="3:5" x14ac:dyDescent="0.2">
      <c r="C461" s="21">
        <v>12500.31</v>
      </c>
      <c r="D461" s="21">
        <v>8.5041950000000005E-2</v>
      </c>
      <c r="E461" s="23">
        <f t="shared" si="11"/>
        <v>5.3824018987341766</v>
      </c>
    </row>
    <row r="462" spans="3:5" x14ac:dyDescent="0.2">
      <c r="C462" s="21">
        <v>13500.24</v>
      </c>
      <c r="D462" s="21">
        <v>8.5887130000000006E-2</v>
      </c>
      <c r="E462" s="23">
        <f t="shared" si="11"/>
        <v>5.4358943037974683</v>
      </c>
    </row>
    <row r="463" spans="3:5" x14ac:dyDescent="0.2">
      <c r="C463" s="21">
        <v>14500.09</v>
      </c>
      <c r="D463" s="21">
        <v>8.6558430000000006E-2</v>
      </c>
      <c r="E463" s="23">
        <f t="shared" si="11"/>
        <v>5.4783816455696197</v>
      </c>
    </row>
    <row r="464" spans="3:5" x14ac:dyDescent="0.2">
      <c r="C464" s="21">
        <v>15500.21</v>
      </c>
      <c r="D464" s="21">
        <v>8.7142689999999995E-2</v>
      </c>
      <c r="E464" s="23">
        <f t="shared" si="11"/>
        <v>5.5153601265822774</v>
      </c>
    </row>
    <row r="465" spans="3:5" x14ac:dyDescent="0.2">
      <c r="C465" s="21">
        <v>16500.22</v>
      </c>
      <c r="D465" s="21">
        <v>8.7724780000000002E-2</v>
      </c>
      <c r="E465" s="23">
        <f t="shared" si="11"/>
        <v>5.5522012658227844</v>
      </c>
    </row>
    <row r="466" spans="3:5" x14ac:dyDescent="0.2">
      <c r="C466" s="21">
        <v>17500.14</v>
      </c>
      <c r="D466" s="21">
        <v>8.8223869999999996E-2</v>
      </c>
      <c r="E466" s="23">
        <f t="shared" si="11"/>
        <v>5.5837892405063281</v>
      </c>
    </row>
    <row r="467" spans="3:5" x14ac:dyDescent="0.2">
      <c r="C467" s="21">
        <v>18500.03</v>
      </c>
      <c r="D467" s="21">
        <v>8.8667399999999993E-2</v>
      </c>
      <c r="E467" s="23">
        <f t="shared" si="11"/>
        <v>5.6118607594936698</v>
      </c>
    </row>
    <row r="468" spans="3:5" x14ac:dyDescent="0.2">
      <c r="C468" s="21">
        <v>17500.060000000001</v>
      </c>
      <c r="D468" s="21">
        <v>8.8235739999999993E-2</v>
      </c>
      <c r="E468" s="23">
        <f t="shared" si="11"/>
        <v>5.5845405063291134</v>
      </c>
    </row>
    <row r="469" spans="3:5" x14ac:dyDescent="0.2">
      <c r="C469" s="21">
        <v>16500.060000000001</v>
      </c>
      <c r="D469" s="21">
        <v>8.7757630000000003E-2</v>
      </c>
      <c r="E469" s="23">
        <f t="shared" si="11"/>
        <v>5.5542803797468352</v>
      </c>
    </row>
    <row r="470" spans="3:5" x14ac:dyDescent="0.2">
      <c r="C470" s="21">
        <v>15500.15</v>
      </c>
      <c r="D470" s="21">
        <v>8.7201319999999999E-2</v>
      </c>
      <c r="E470" s="23">
        <f t="shared" si="11"/>
        <v>5.5190708860759488</v>
      </c>
    </row>
    <row r="471" spans="3:5" x14ac:dyDescent="0.2">
      <c r="C471" s="21">
        <v>14500.2</v>
      </c>
      <c r="D471" s="21">
        <v>8.6669010000000005E-2</v>
      </c>
      <c r="E471" s="23">
        <f t="shared" si="11"/>
        <v>5.485380379746835</v>
      </c>
    </row>
    <row r="472" spans="3:5" x14ac:dyDescent="0.2">
      <c r="C472" s="21">
        <v>13500.17</v>
      </c>
      <c r="D472" s="21">
        <v>8.6079729999999993E-2</v>
      </c>
      <c r="E472" s="23">
        <f t="shared" si="11"/>
        <v>5.4480841772151889</v>
      </c>
    </row>
    <row r="473" spans="3:5" x14ac:dyDescent="0.2">
      <c r="C473" s="21">
        <v>12500.16</v>
      </c>
      <c r="D473" s="21">
        <v>8.5377910000000001E-2</v>
      </c>
      <c r="E473" s="23">
        <f t="shared" si="11"/>
        <v>5.4036651898734176</v>
      </c>
    </row>
    <row r="474" spans="3:5" x14ac:dyDescent="0.2">
      <c r="C474" s="21">
        <v>11500.17</v>
      </c>
      <c r="D474" s="21">
        <v>8.4542179999999995E-2</v>
      </c>
      <c r="E474" s="23">
        <f t="shared" si="11"/>
        <v>5.3507708860759484</v>
      </c>
    </row>
    <row r="475" spans="3:5" x14ac:dyDescent="0.2">
      <c r="C475" s="21">
        <v>10500.1</v>
      </c>
      <c r="D475" s="21">
        <v>8.3570359999999996E-2</v>
      </c>
      <c r="E475" s="23">
        <f t="shared" si="11"/>
        <v>5.2892632911392399</v>
      </c>
    </row>
    <row r="476" spans="3:5" x14ac:dyDescent="0.2">
      <c r="C476" s="21">
        <v>9500.0130000000008</v>
      </c>
      <c r="D476" s="21">
        <v>8.2441200000000006E-2</v>
      </c>
      <c r="E476" s="23">
        <f t="shared" si="11"/>
        <v>5.2177974683544299</v>
      </c>
    </row>
    <row r="477" spans="3:5" x14ac:dyDescent="0.2">
      <c r="C477" s="21">
        <v>8500.1149999999998</v>
      </c>
      <c r="D477" s="21">
        <v>8.1152340000000003E-2</v>
      </c>
      <c r="E477" s="23">
        <f t="shared" si="11"/>
        <v>5.1362240506329115</v>
      </c>
    </row>
    <row r="478" spans="3:5" x14ac:dyDescent="0.2">
      <c r="C478" s="21">
        <v>7500.0659999999998</v>
      </c>
      <c r="D478" s="21">
        <v>7.9645170000000001E-2</v>
      </c>
      <c r="E478" s="23">
        <f t="shared" si="11"/>
        <v>5.0408335443037968</v>
      </c>
    </row>
    <row r="479" spans="3:5" x14ac:dyDescent="0.2">
      <c r="C479" s="21">
        <v>6500.0280000000002</v>
      </c>
      <c r="D479" s="21">
        <v>7.7894110000000003E-2</v>
      </c>
      <c r="E479" s="23">
        <f t="shared" si="11"/>
        <v>4.930006962025316</v>
      </c>
    </row>
    <row r="480" spans="3:5" x14ac:dyDescent="0.2">
      <c r="C480" s="21">
        <v>5499.9939999999997</v>
      </c>
      <c r="D480" s="21">
        <v>7.582332E-2</v>
      </c>
      <c r="E480" s="23">
        <f t="shared" si="11"/>
        <v>4.7989443037974677</v>
      </c>
    </row>
    <row r="481" spans="3:5" x14ac:dyDescent="0.2">
      <c r="C481" s="21">
        <v>4499.9489999999996</v>
      </c>
      <c r="D481" s="21">
        <v>7.3337319999999998E-2</v>
      </c>
      <c r="E481" s="23">
        <f t="shared" si="11"/>
        <v>4.6416025316455691</v>
      </c>
    </row>
    <row r="482" spans="3:5" x14ac:dyDescent="0.2">
      <c r="C482" s="21">
        <v>3499.95</v>
      </c>
      <c r="D482" s="21">
        <v>7.0339680000000002E-2</v>
      </c>
      <c r="E482" s="23">
        <f t="shared" si="11"/>
        <v>4.4518784810126579</v>
      </c>
    </row>
    <row r="483" spans="3:5" x14ac:dyDescent="0.2">
      <c r="C483" s="21">
        <v>2499.9479999999999</v>
      </c>
      <c r="D483" s="21">
        <v>6.6611740000000003E-2</v>
      </c>
      <c r="E483" s="23">
        <f t="shared" si="11"/>
        <v>4.2159329113924047</v>
      </c>
    </row>
    <row r="484" spans="3:5" x14ac:dyDescent="0.2">
      <c r="C484" s="21">
        <v>1499.91</v>
      </c>
      <c r="D484" s="21">
        <v>6.1808349999999998E-2</v>
      </c>
      <c r="E484" s="23">
        <f t="shared" si="11"/>
        <v>3.9119208860759489</v>
      </c>
    </row>
    <row r="485" spans="3:5" x14ac:dyDescent="0.2">
      <c r="C485" s="21">
        <v>1475.009</v>
      </c>
      <c r="D485" s="21">
        <v>6.1620429999999997E-2</v>
      </c>
      <c r="E485" s="23">
        <f t="shared" si="11"/>
        <v>3.9000272151898727</v>
      </c>
    </row>
    <row r="486" spans="3:5" x14ac:dyDescent="0.2">
      <c r="C486" s="21">
        <v>1450.008</v>
      </c>
      <c r="D486" s="21">
        <v>6.1479270000000003E-2</v>
      </c>
      <c r="E486" s="23">
        <f t="shared" si="11"/>
        <v>3.8910930379746835</v>
      </c>
    </row>
    <row r="487" spans="3:5" x14ac:dyDescent="0.2">
      <c r="C487" s="21">
        <v>1425.008</v>
      </c>
      <c r="D487" s="21">
        <v>6.13263E-2</v>
      </c>
      <c r="E487" s="23">
        <f t="shared" si="11"/>
        <v>3.8814113924050631</v>
      </c>
    </row>
    <row r="488" spans="3:5" x14ac:dyDescent="0.2">
      <c r="C488" s="21">
        <v>1400.009</v>
      </c>
      <c r="D488" s="21">
        <v>6.1185139999999999E-2</v>
      </c>
      <c r="E488" s="23">
        <f t="shared" si="11"/>
        <v>3.872477215189873</v>
      </c>
    </row>
    <row r="489" spans="3:5" x14ac:dyDescent="0.2">
      <c r="C489" s="21">
        <v>1375.0039999999999</v>
      </c>
      <c r="D489" s="21">
        <v>6.1039259999999998E-2</v>
      </c>
      <c r="E489" s="23">
        <f t="shared" si="11"/>
        <v>3.863244303797468</v>
      </c>
    </row>
    <row r="490" spans="3:5" x14ac:dyDescent="0.2">
      <c r="C490" s="21">
        <v>1350.008</v>
      </c>
      <c r="D490" s="21">
        <v>6.0881560000000001E-2</v>
      </c>
      <c r="E490" s="23">
        <f t="shared" si="11"/>
        <v>3.8532632911392404</v>
      </c>
    </row>
    <row r="491" spans="3:5" x14ac:dyDescent="0.2">
      <c r="C491" s="21">
        <v>1325.0039999999999</v>
      </c>
      <c r="D491" s="21">
        <v>6.0745130000000001E-2</v>
      </c>
      <c r="E491" s="23">
        <f t="shared" si="11"/>
        <v>3.8446284810126579</v>
      </c>
    </row>
    <row r="492" spans="3:5" x14ac:dyDescent="0.2">
      <c r="C492" s="21">
        <v>1300.0070000000001</v>
      </c>
      <c r="D492" s="21">
        <v>6.0585069999999998E-2</v>
      </c>
      <c r="E492" s="23">
        <f t="shared" si="11"/>
        <v>3.8344981012658224</v>
      </c>
    </row>
    <row r="493" spans="3:5" x14ac:dyDescent="0.2">
      <c r="C493" s="21">
        <v>1275.0039999999999</v>
      </c>
      <c r="D493" s="21">
        <v>6.0443919999999998E-2</v>
      </c>
      <c r="E493" s="23">
        <f t="shared" si="11"/>
        <v>3.8255645569620249</v>
      </c>
    </row>
    <row r="494" spans="3:5" x14ac:dyDescent="0.2">
      <c r="C494" s="21">
        <v>1250.0029999999999</v>
      </c>
      <c r="D494" s="21">
        <v>6.0290940000000001E-2</v>
      </c>
      <c r="E494" s="23">
        <f t="shared" si="11"/>
        <v>3.8158822784810122</v>
      </c>
    </row>
    <row r="495" spans="3:5" x14ac:dyDescent="0.2">
      <c r="C495" s="21">
        <v>1225.0060000000001</v>
      </c>
      <c r="D495" s="21">
        <v>6.0137969999999999E-2</v>
      </c>
      <c r="E495" s="23">
        <f t="shared" si="11"/>
        <v>3.8062006329113918</v>
      </c>
    </row>
    <row r="496" spans="3:5" x14ac:dyDescent="0.2">
      <c r="C496" s="21">
        <v>1200.002</v>
      </c>
      <c r="D496" s="21">
        <v>5.9984999999999997E-2</v>
      </c>
      <c r="E496" s="23">
        <f t="shared" si="11"/>
        <v>3.7965189873417717</v>
      </c>
    </row>
    <row r="497" spans="3:5" x14ac:dyDescent="0.2">
      <c r="C497" s="21">
        <v>1175.0039999999999</v>
      </c>
      <c r="D497" s="21">
        <v>5.9832030000000001E-2</v>
      </c>
      <c r="E497" s="23">
        <f t="shared" si="11"/>
        <v>3.7868373417721517</v>
      </c>
    </row>
    <row r="498" spans="3:5" x14ac:dyDescent="0.2">
      <c r="C498" s="21">
        <v>1150.0039999999999</v>
      </c>
      <c r="D498" s="21">
        <v>5.9676689999999998E-2</v>
      </c>
      <c r="E498" s="23">
        <f t="shared" si="11"/>
        <v>3.7770056962025311</v>
      </c>
    </row>
    <row r="499" spans="3:5" x14ac:dyDescent="0.2">
      <c r="C499" s="21">
        <v>1125.002</v>
      </c>
      <c r="D499" s="21">
        <v>5.9514270000000001E-2</v>
      </c>
      <c r="E499" s="23">
        <f t="shared" si="11"/>
        <v>3.7667259493670882</v>
      </c>
    </row>
    <row r="500" spans="3:5" x14ac:dyDescent="0.2">
      <c r="C500" s="21">
        <v>1100.0060000000001</v>
      </c>
      <c r="D500" s="21">
        <v>5.9354209999999998E-2</v>
      </c>
      <c r="E500" s="23">
        <f t="shared" si="11"/>
        <v>3.7565955696202527</v>
      </c>
    </row>
    <row r="501" spans="3:5" x14ac:dyDescent="0.2">
      <c r="C501" s="21">
        <v>1075.001</v>
      </c>
      <c r="D501" s="21">
        <v>5.9194240000000002E-2</v>
      </c>
      <c r="E501" s="23">
        <f t="shared" si="11"/>
        <v>3.746470886075949</v>
      </c>
    </row>
    <row r="502" spans="3:5" x14ac:dyDescent="0.2">
      <c r="C502" s="21">
        <v>1050.0029999999999</v>
      </c>
      <c r="D502" s="21">
        <v>5.9032210000000002E-2</v>
      </c>
      <c r="E502" s="23">
        <f t="shared" si="11"/>
        <v>3.7362158227848097</v>
      </c>
    </row>
    <row r="503" spans="3:5" x14ac:dyDescent="0.2">
      <c r="C503" s="21">
        <v>1025.002</v>
      </c>
      <c r="D503" s="21">
        <v>5.8867429999999998E-2</v>
      </c>
      <c r="E503" s="23">
        <f t="shared" si="11"/>
        <v>3.7257867088607592</v>
      </c>
    </row>
    <row r="504" spans="3:5" x14ac:dyDescent="0.2">
      <c r="C504" s="21">
        <v>1000.001</v>
      </c>
      <c r="D504" s="21">
        <v>5.8697909999999999E-2</v>
      </c>
      <c r="E504" s="23">
        <f t="shared" si="11"/>
        <v>3.7150575949367086</v>
      </c>
    </row>
    <row r="505" spans="3:5" x14ac:dyDescent="0.2">
      <c r="C505" s="21">
        <v>975.00160000000005</v>
      </c>
      <c r="D505" s="21">
        <v>5.8537850000000002E-2</v>
      </c>
      <c r="E505" s="23">
        <f t="shared" si="11"/>
        <v>3.7049272151898731</v>
      </c>
    </row>
    <row r="506" spans="3:5" x14ac:dyDescent="0.2">
      <c r="C506" s="21">
        <v>949.99850000000004</v>
      </c>
      <c r="D506" s="21">
        <v>5.83708E-2</v>
      </c>
      <c r="E506" s="23">
        <f t="shared" si="11"/>
        <v>3.6943544303797466</v>
      </c>
    </row>
    <row r="507" spans="3:5" x14ac:dyDescent="0.2">
      <c r="C507" s="21">
        <v>925.0018</v>
      </c>
      <c r="D507" s="21">
        <v>5.8194589999999997E-2</v>
      </c>
      <c r="E507" s="23">
        <f t="shared" si="11"/>
        <v>3.6832018987341768</v>
      </c>
    </row>
    <row r="508" spans="3:5" x14ac:dyDescent="0.2">
      <c r="C508" s="21">
        <v>900.00009999999997</v>
      </c>
      <c r="D508" s="21">
        <v>5.8020349999999998E-2</v>
      </c>
      <c r="E508" s="23">
        <f t="shared" si="11"/>
        <v>3.6721740506329108</v>
      </c>
    </row>
    <row r="509" spans="3:5" x14ac:dyDescent="0.2">
      <c r="C509" s="21">
        <v>875.00099999999998</v>
      </c>
      <c r="D509" s="21">
        <v>5.7844239999999998E-2</v>
      </c>
      <c r="E509" s="23">
        <f t="shared" si="11"/>
        <v>3.6610278481012655</v>
      </c>
    </row>
    <row r="510" spans="3:5" x14ac:dyDescent="0.2">
      <c r="C510" s="21">
        <v>850</v>
      </c>
      <c r="D510" s="21">
        <v>5.767945E-2</v>
      </c>
      <c r="E510" s="23">
        <f t="shared" si="11"/>
        <v>3.6505981012658224</v>
      </c>
    </row>
    <row r="511" spans="3:5" x14ac:dyDescent="0.2">
      <c r="C511" s="21">
        <v>824.99689999999998</v>
      </c>
      <c r="D511" s="21">
        <v>5.7491029999999999E-2</v>
      </c>
      <c r="E511" s="23">
        <f t="shared" si="11"/>
        <v>3.6386727848101263</v>
      </c>
    </row>
    <row r="512" spans="3:5" x14ac:dyDescent="0.2">
      <c r="C512" s="21">
        <v>799.99990000000003</v>
      </c>
      <c r="D512" s="21">
        <v>5.7317279999999998E-2</v>
      </c>
      <c r="E512" s="23">
        <f t="shared" si="11"/>
        <v>3.627675949367088</v>
      </c>
    </row>
    <row r="513" spans="3:5" x14ac:dyDescent="0.2">
      <c r="C513" s="21">
        <v>775.00009999999997</v>
      </c>
      <c r="D513" s="21">
        <v>5.7138319999999999E-2</v>
      </c>
      <c r="E513" s="23">
        <f t="shared" si="11"/>
        <v>3.6163493670886071</v>
      </c>
    </row>
    <row r="514" spans="3:5" x14ac:dyDescent="0.2">
      <c r="C514" s="21">
        <v>749.99620000000004</v>
      </c>
      <c r="D514" s="21">
        <v>5.6950389999999997E-2</v>
      </c>
      <c r="E514" s="23">
        <f t="shared" si="11"/>
        <v>3.6044550632911387</v>
      </c>
    </row>
    <row r="515" spans="3:5" x14ac:dyDescent="0.2">
      <c r="C515" s="21">
        <v>724.9982</v>
      </c>
      <c r="D515" s="21">
        <v>5.6766700000000003E-2</v>
      </c>
      <c r="E515" s="23">
        <f t="shared" si="11"/>
        <v>3.5928291139240507</v>
      </c>
    </row>
    <row r="516" spans="3:5" x14ac:dyDescent="0.2">
      <c r="C516" s="21">
        <v>699.99649999999997</v>
      </c>
      <c r="D516" s="21">
        <v>5.6574039999999999E-2</v>
      </c>
      <c r="E516" s="23">
        <f t="shared" si="11"/>
        <v>3.5806354430379743</v>
      </c>
    </row>
    <row r="517" spans="3:5" x14ac:dyDescent="0.2">
      <c r="C517" s="21">
        <v>674.99699999999996</v>
      </c>
      <c r="D517" s="21">
        <v>5.6385619999999997E-2</v>
      </c>
      <c r="E517" s="23">
        <f t="shared" ref="E517:E580" si="12">D517/$B$4</f>
        <v>3.5687101265822778</v>
      </c>
    </row>
    <row r="518" spans="3:5" x14ac:dyDescent="0.2">
      <c r="C518" s="21">
        <v>649.99419999999998</v>
      </c>
      <c r="D518" s="21">
        <v>5.6190610000000002E-2</v>
      </c>
      <c r="E518" s="23">
        <f t="shared" si="12"/>
        <v>3.5563677215189871</v>
      </c>
    </row>
    <row r="519" spans="3:5" x14ac:dyDescent="0.2">
      <c r="C519" s="21">
        <v>624.99440000000004</v>
      </c>
      <c r="D519" s="21">
        <v>5.5997459999999999E-2</v>
      </c>
      <c r="E519" s="23">
        <f t="shared" si="12"/>
        <v>3.544143037974683</v>
      </c>
    </row>
    <row r="520" spans="3:5" x14ac:dyDescent="0.2">
      <c r="C520" s="21">
        <v>599.99590000000001</v>
      </c>
      <c r="D520" s="21">
        <v>5.5797720000000002E-2</v>
      </c>
      <c r="E520" s="23">
        <f t="shared" si="12"/>
        <v>3.5315012658227847</v>
      </c>
    </row>
    <row r="521" spans="3:5" x14ac:dyDescent="0.2">
      <c r="C521" s="21">
        <v>574.99459999999999</v>
      </c>
      <c r="D521" s="21">
        <v>5.5597979999999998E-2</v>
      </c>
      <c r="E521" s="23">
        <f t="shared" si="12"/>
        <v>3.5188594936708855</v>
      </c>
    </row>
    <row r="522" spans="3:5" x14ac:dyDescent="0.2">
      <c r="C522" s="21">
        <v>549.99689999999998</v>
      </c>
      <c r="D522" s="21">
        <v>5.5388680000000003E-2</v>
      </c>
      <c r="E522" s="23">
        <f t="shared" si="12"/>
        <v>3.505612658227848</v>
      </c>
    </row>
    <row r="523" spans="3:5" x14ac:dyDescent="0.2">
      <c r="C523" s="21">
        <v>524.99239999999998</v>
      </c>
      <c r="D523" s="21">
        <v>5.5190910000000003E-2</v>
      </c>
      <c r="E523" s="23">
        <f t="shared" si="12"/>
        <v>3.493095569620253</v>
      </c>
    </row>
    <row r="524" spans="3:5" x14ac:dyDescent="0.2">
      <c r="C524" s="21">
        <v>499.9932</v>
      </c>
      <c r="D524" s="21">
        <v>5.4986439999999998E-2</v>
      </c>
      <c r="E524" s="23">
        <f t="shared" si="12"/>
        <v>3.4801544303797463</v>
      </c>
    </row>
    <row r="525" spans="3:5" x14ac:dyDescent="0.2">
      <c r="C525" s="21">
        <v>474.99509999999998</v>
      </c>
      <c r="D525" s="21">
        <v>5.4763060000000002E-2</v>
      </c>
      <c r="E525" s="23">
        <f t="shared" si="12"/>
        <v>3.4660164556962023</v>
      </c>
    </row>
    <row r="526" spans="3:5" x14ac:dyDescent="0.2">
      <c r="C526" s="21">
        <v>449.99310000000003</v>
      </c>
      <c r="D526" s="21">
        <v>5.4551509999999998E-2</v>
      </c>
      <c r="E526" s="23">
        <f t="shared" si="12"/>
        <v>3.4526272151898727</v>
      </c>
    </row>
    <row r="527" spans="3:5" x14ac:dyDescent="0.2">
      <c r="C527" s="21">
        <v>424.99540000000002</v>
      </c>
      <c r="D527" s="21">
        <v>5.4335219999999997E-2</v>
      </c>
      <c r="E527" s="23">
        <f t="shared" si="12"/>
        <v>3.4389379746835438</v>
      </c>
    </row>
    <row r="528" spans="3:5" x14ac:dyDescent="0.2">
      <c r="C528" s="21">
        <v>399.99299999999999</v>
      </c>
      <c r="D528" s="21">
        <v>5.4116570000000003E-2</v>
      </c>
      <c r="E528" s="23">
        <f t="shared" si="12"/>
        <v>3.4250993670886074</v>
      </c>
    </row>
    <row r="529" spans="3:5" x14ac:dyDescent="0.2">
      <c r="C529" s="21">
        <v>374.98989999999998</v>
      </c>
      <c r="D529" s="21">
        <v>5.3893200000000002E-2</v>
      </c>
      <c r="E529" s="23">
        <f t="shared" si="12"/>
        <v>3.4109620253164556</v>
      </c>
    </row>
    <row r="530" spans="3:5" x14ac:dyDescent="0.2">
      <c r="C530" s="21">
        <v>349.9932</v>
      </c>
      <c r="D530" s="21">
        <v>5.36651E-2</v>
      </c>
      <c r="E530" s="23">
        <f t="shared" si="12"/>
        <v>3.3965253164556959</v>
      </c>
    </row>
    <row r="531" spans="3:5" x14ac:dyDescent="0.2">
      <c r="C531" s="21">
        <v>324.9898</v>
      </c>
      <c r="D531" s="21">
        <v>5.3425180000000003E-2</v>
      </c>
      <c r="E531" s="23">
        <f t="shared" si="12"/>
        <v>3.381340506329114</v>
      </c>
    </row>
    <row r="532" spans="3:5" x14ac:dyDescent="0.2">
      <c r="C532" s="21">
        <v>299.99349999999998</v>
      </c>
      <c r="D532" s="21">
        <v>5.3189989999999999E-2</v>
      </c>
      <c r="E532" s="23">
        <f t="shared" si="12"/>
        <v>3.3664550632911387</v>
      </c>
    </row>
    <row r="533" spans="3:5" x14ac:dyDescent="0.2">
      <c r="C533" s="21">
        <v>274.99079999999998</v>
      </c>
      <c r="D533" s="21">
        <v>5.2952440000000003E-2</v>
      </c>
      <c r="E533" s="23">
        <f t="shared" si="12"/>
        <v>3.3514202531645569</v>
      </c>
    </row>
    <row r="534" spans="3:5" x14ac:dyDescent="0.2">
      <c r="C534" s="21">
        <v>249.99019999999999</v>
      </c>
      <c r="D534" s="21">
        <v>5.2710649999999998E-2</v>
      </c>
      <c r="E534" s="23">
        <f t="shared" si="12"/>
        <v>3.3361170886075944</v>
      </c>
    </row>
    <row r="535" spans="3:5" x14ac:dyDescent="0.2">
      <c r="C535" s="21">
        <v>224.99529999999999</v>
      </c>
      <c r="D535" s="21">
        <v>5.2451829999999998E-2</v>
      </c>
      <c r="E535" s="23">
        <f t="shared" si="12"/>
        <v>3.3197360759493666</v>
      </c>
    </row>
    <row r="536" spans="3:5" x14ac:dyDescent="0.2">
      <c r="C536" s="21">
        <v>199.989</v>
      </c>
      <c r="D536" s="21">
        <v>5.2200099999999999E-2</v>
      </c>
      <c r="E536" s="23">
        <f t="shared" si="12"/>
        <v>3.3038037974683538</v>
      </c>
    </row>
    <row r="537" spans="3:5" x14ac:dyDescent="0.2">
      <c r="C537" s="21">
        <v>174.99270000000001</v>
      </c>
      <c r="D537" s="21">
        <v>5.1951219999999999E-2</v>
      </c>
      <c r="E537" s="23">
        <f t="shared" si="12"/>
        <v>3.2880518987341767</v>
      </c>
    </row>
    <row r="538" spans="3:5" x14ac:dyDescent="0.2">
      <c r="C538" s="21">
        <v>149.9889</v>
      </c>
      <c r="D538" s="21">
        <v>5.1682939999999997E-2</v>
      </c>
      <c r="E538" s="23">
        <f t="shared" si="12"/>
        <v>3.2710721518987338</v>
      </c>
    </row>
    <row r="539" spans="3:5" x14ac:dyDescent="0.2">
      <c r="C539" s="21">
        <v>124.9879</v>
      </c>
      <c r="D539" s="21">
        <v>5.1412800000000002E-2</v>
      </c>
      <c r="E539" s="23">
        <f t="shared" si="12"/>
        <v>3.2539746835443037</v>
      </c>
    </row>
    <row r="540" spans="3:5" x14ac:dyDescent="0.2">
      <c r="C540" s="21">
        <v>99.989840000000001</v>
      </c>
      <c r="D540" s="21">
        <v>5.1135559999999997E-2</v>
      </c>
      <c r="E540" s="23">
        <f t="shared" si="12"/>
        <v>3.2364278481012652</v>
      </c>
    </row>
    <row r="541" spans="3:5" x14ac:dyDescent="0.2">
      <c r="C541" s="21">
        <v>74.987459999999999</v>
      </c>
      <c r="D541" s="21">
        <v>5.086069E-2</v>
      </c>
      <c r="E541" s="23">
        <f t="shared" si="12"/>
        <v>3.2190310126582276</v>
      </c>
    </row>
    <row r="542" spans="3:5" x14ac:dyDescent="0.2">
      <c r="C542" s="21">
        <v>49.990090000000002</v>
      </c>
      <c r="D542" s="21">
        <v>5.0573510000000002E-2</v>
      </c>
      <c r="E542" s="23">
        <f t="shared" si="12"/>
        <v>3.2008550632911392</v>
      </c>
    </row>
    <row r="543" spans="3:5" x14ac:dyDescent="0.2">
      <c r="C543" s="21">
        <v>24.983779999999999</v>
      </c>
      <c r="D543" s="21">
        <v>5.0284460000000003E-2</v>
      </c>
      <c r="E543" s="23">
        <f t="shared" si="12"/>
        <v>3.1825607594936707</v>
      </c>
    </row>
    <row r="544" spans="3:5" x14ac:dyDescent="0.2">
      <c r="C544" s="21">
        <v>-1.2160000000000001E-2</v>
      </c>
      <c r="D544" s="21">
        <v>4.9990689999999997E-2</v>
      </c>
      <c r="E544" s="23">
        <f t="shared" si="12"/>
        <v>3.1639677215189868</v>
      </c>
    </row>
    <row r="545" spans="3:5" x14ac:dyDescent="0.2">
      <c r="C545" s="21">
        <v>-25.01275</v>
      </c>
      <c r="D545" s="21">
        <v>4.9685090000000001E-2</v>
      </c>
      <c r="E545" s="23">
        <f t="shared" si="12"/>
        <v>3.1446259493670885</v>
      </c>
    </row>
    <row r="546" spans="3:5" x14ac:dyDescent="0.2">
      <c r="C546" s="21">
        <v>-50.0137</v>
      </c>
      <c r="D546" s="21">
        <v>4.938186E-2</v>
      </c>
      <c r="E546" s="23">
        <f t="shared" si="12"/>
        <v>3.1254341772151895</v>
      </c>
    </row>
    <row r="547" spans="3:5" x14ac:dyDescent="0.2">
      <c r="C547" s="21">
        <v>-75.010710000000003</v>
      </c>
      <c r="D547" s="21">
        <v>4.9071839999999999E-2</v>
      </c>
      <c r="E547" s="23">
        <f t="shared" si="12"/>
        <v>3.1058126582278476</v>
      </c>
    </row>
    <row r="548" spans="3:5" x14ac:dyDescent="0.2">
      <c r="C548" s="21">
        <v>-100.0134</v>
      </c>
      <c r="D548" s="21">
        <v>4.8756889999999997E-2</v>
      </c>
      <c r="E548" s="23">
        <f t="shared" si="12"/>
        <v>3.08587911392405</v>
      </c>
    </row>
    <row r="549" spans="3:5" x14ac:dyDescent="0.2">
      <c r="C549" s="21">
        <v>-125.0108</v>
      </c>
      <c r="D549" s="21">
        <v>4.8444319999999999E-2</v>
      </c>
      <c r="E549" s="23">
        <f t="shared" si="12"/>
        <v>3.0660962025316452</v>
      </c>
    </row>
    <row r="550" spans="3:5" x14ac:dyDescent="0.2">
      <c r="C550" s="21">
        <v>-150.01249999999999</v>
      </c>
      <c r="D550" s="21">
        <v>4.8131739999999999E-2</v>
      </c>
      <c r="E550" s="23">
        <f t="shared" si="12"/>
        <v>3.0463126582278477</v>
      </c>
    </row>
    <row r="551" spans="3:5" x14ac:dyDescent="0.2">
      <c r="C551" s="21">
        <v>-175.01519999999999</v>
      </c>
      <c r="D551" s="21">
        <v>4.7809600000000001E-2</v>
      </c>
      <c r="E551" s="23">
        <f t="shared" si="12"/>
        <v>3.025924050632911</v>
      </c>
    </row>
    <row r="552" spans="3:5" x14ac:dyDescent="0.2">
      <c r="C552" s="21">
        <v>-200.0119</v>
      </c>
      <c r="D552" s="21">
        <v>4.7492310000000003E-2</v>
      </c>
      <c r="E552" s="23">
        <f t="shared" si="12"/>
        <v>3.0058424050632908</v>
      </c>
    </row>
    <row r="553" spans="3:5" x14ac:dyDescent="0.2">
      <c r="C553" s="21">
        <v>-225.0164</v>
      </c>
      <c r="D553" s="21">
        <v>4.7168000000000002E-2</v>
      </c>
      <c r="E553" s="23">
        <f t="shared" si="12"/>
        <v>2.9853164556962022</v>
      </c>
    </row>
    <row r="554" spans="3:5" x14ac:dyDescent="0.2">
      <c r="C554" s="21">
        <v>-250.01230000000001</v>
      </c>
      <c r="D554" s="21">
        <v>4.685073E-2</v>
      </c>
      <c r="E554" s="23">
        <f t="shared" si="12"/>
        <v>2.9652360759493668</v>
      </c>
    </row>
    <row r="555" spans="3:5" x14ac:dyDescent="0.2">
      <c r="C555" s="21">
        <v>-275.01690000000002</v>
      </c>
      <c r="D555" s="21">
        <v>4.6524049999999997E-2</v>
      </c>
      <c r="E555" s="23">
        <f t="shared" si="12"/>
        <v>2.9445601265822781</v>
      </c>
    </row>
    <row r="556" spans="3:5" x14ac:dyDescent="0.2">
      <c r="C556" s="21">
        <v>-300.01670000000001</v>
      </c>
      <c r="D556" s="21">
        <v>4.6197380000000003E-2</v>
      </c>
      <c r="E556" s="23">
        <f t="shared" si="12"/>
        <v>2.9238848101265824</v>
      </c>
    </row>
    <row r="557" spans="3:5" x14ac:dyDescent="0.2">
      <c r="C557" s="21">
        <v>-325.0138</v>
      </c>
      <c r="D557" s="21">
        <v>4.5870729999999998E-2</v>
      </c>
      <c r="E557" s="23">
        <f t="shared" si="12"/>
        <v>2.9032107594936707</v>
      </c>
    </row>
    <row r="558" spans="3:5" x14ac:dyDescent="0.2">
      <c r="C558" s="21">
        <v>-350.0179</v>
      </c>
      <c r="D558" s="21">
        <v>4.5541709999999999E-2</v>
      </c>
      <c r="E558" s="23">
        <f t="shared" si="12"/>
        <v>2.8823867088607593</v>
      </c>
    </row>
    <row r="559" spans="3:5" x14ac:dyDescent="0.2">
      <c r="C559" s="21">
        <v>-375.01560000000001</v>
      </c>
      <c r="D559" s="21">
        <v>4.5210350000000003E-2</v>
      </c>
      <c r="E559" s="23">
        <f t="shared" si="12"/>
        <v>2.8614145569620253</v>
      </c>
    </row>
    <row r="560" spans="3:5" x14ac:dyDescent="0.2">
      <c r="C560" s="21">
        <v>-400.01659999999998</v>
      </c>
      <c r="D560" s="21">
        <v>4.4881320000000002E-2</v>
      </c>
      <c r="E560" s="23">
        <f t="shared" si="12"/>
        <v>2.8405898734177213</v>
      </c>
    </row>
    <row r="561" spans="3:5" x14ac:dyDescent="0.2">
      <c r="C561" s="21">
        <v>-425.01650000000001</v>
      </c>
      <c r="D561" s="21">
        <v>4.4547629999999998E-2</v>
      </c>
      <c r="E561" s="23">
        <f t="shared" si="12"/>
        <v>2.8194702531645564</v>
      </c>
    </row>
    <row r="562" spans="3:5" x14ac:dyDescent="0.2">
      <c r="C562" s="21">
        <v>-450.01850000000002</v>
      </c>
      <c r="D562" s="21">
        <v>4.4220959999999997E-2</v>
      </c>
      <c r="E562" s="23">
        <f t="shared" si="12"/>
        <v>2.7987949367088603</v>
      </c>
    </row>
    <row r="563" spans="3:5" x14ac:dyDescent="0.2">
      <c r="C563" s="21">
        <v>-475.02019999999999</v>
      </c>
      <c r="D563" s="21">
        <v>4.3880210000000003E-2</v>
      </c>
      <c r="E563" s="23">
        <f t="shared" si="12"/>
        <v>2.7772284810126582</v>
      </c>
    </row>
    <row r="564" spans="3:5" x14ac:dyDescent="0.2">
      <c r="C564" s="21">
        <v>-500.0154</v>
      </c>
      <c r="D564" s="21">
        <v>4.3546500000000002E-2</v>
      </c>
      <c r="E564" s="23">
        <f t="shared" si="12"/>
        <v>2.7561075949367089</v>
      </c>
    </row>
    <row r="565" spans="3:5" x14ac:dyDescent="0.2">
      <c r="C565" s="21">
        <v>-525.01990000000001</v>
      </c>
      <c r="D565" s="21">
        <v>4.3203409999999998E-2</v>
      </c>
      <c r="E565" s="23">
        <f t="shared" si="12"/>
        <v>2.7343930379746832</v>
      </c>
    </row>
    <row r="566" spans="3:5" x14ac:dyDescent="0.2">
      <c r="C566" s="21">
        <v>-550.01980000000003</v>
      </c>
      <c r="D566" s="21">
        <v>4.2869699999999997E-2</v>
      </c>
      <c r="E566" s="23">
        <f t="shared" si="12"/>
        <v>2.7132721518987335</v>
      </c>
    </row>
    <row r="567" spans="3:5" x14ac:dyDescent="0.2">
      <c r="C567" s="21">
        <v>-575.01710000000003</v>
      </c>
      <c r="D567" s="21">
        <v>4.2526590000000003E-2</v>
      </c>
      <c r="E567" s="23">
        <f t="shared" si="12"/>
        <v>2.691556329113924</v>
      </c>
    </row>
    <row r="568" spans="3:5" x14ac:dyDescent="0.2">
      <c r="C568" s="21">
        <v>-600.01850000000002</v>
      </c>
      <c r="D568" s="21">
        <v>4.2178800000000002E-2</v>
      </c>
      <c r="E568" s="23">
        <f t="shared" si="12"/>
        <v>2.6695443037974682</v>
      </c>
    </row>
    <row r="569" spans="3:5" x14ac:dyDescent="0.2">
      <c r="C569" s="21">
        <v>-625.01689999999996</v>
      </c>
      <c r="D569" s="21">
        <v>4.182632E-2</v>
      </c>
      <c r="E569" s="23">
        <f t="shared" si="12"/>
        <v>2.6472354430379745</v>
      </c>
    </row>
    <row r="570" spans="3:5" x14ac:dyDescent="0.2">
      <c r="C570" s="21">
        <v>-650.02070000000003</v>
      </c>
      <c r="D570" s="21">
        <v>4.1476159999999998E-2</v>
      </c>
      <c r="E570" s="23">
        <f t="shared" si="12"/>
        <v>2.6250734177215187</v>
      </c>
    </row>
    <row r="571" spans="3:5" x14ac:dyDescent="0.2">
      <c r="C571" s="21">
        <v>-675.0213</v>
      </c>
      <c r="D571" s="21">
        <v>4.1123659999999999E-2</v>
      </c>
      <c r="E571" s="23">
        <f t="shared" si="12"/>
        <v>2.6027632911392402</v>
      </c>
    </row>
    <row r="572" spans="3:5" x14ac:dyDescent="0.2">
      <c r="C572" s="21">
        <v>-700.01969999999994</v>
      </c>
      <c r="D572" s="21">
        <v>4.0771179999999997E-2</v>
      </c>
      <c r="E572" s="23">
        <f t="shared" si="12"/>
        <v>2.5804544303797465</v>
      </c>
    </row>
    <row r="573" spans="3:5" x14ac:dyDescent="0.2">
      <c r="C573" s="21">
        <v>-725.02139999999997</v>
      </c>
      <c r="D573" s="21">
        <v>4.041165E-2</v>
      </c>
      <c r="E573" s="23">
        <f t="shared" si="12"/>
        <v>2.5576993670886075</v>
      </c>
    </row>
    <row r="574" spans="3:5" x14ac:dyDescent="0.2">
      <c r="C574" s="21">
        <v>-750.01980000000003</v>
      </c>
      <c r="D574" s="21">
        <v>4.0052110000000002E-2</v>
      </c>
      <c r="E574" s="23">
        <f t="shared" si="12"/>
        <v>2.5349436708860758</v>
      </c>
    </row>
    <row r="575" spans="3:5" x14ac:dyDescent="0.2">
      <c r="C575" s="21">
        <v>-775.01940000000002</v>
      </c>
      <c r="D575" s="21">
        <v>3.969259E-2</v>
      </c>
      <c r="E575" s="23">
        <f t="shared" si="12"/>
        <v>2.5121892405063289</v>
      </c>
    </row>
    <row r="576" spans="3:5" x14ac:dyDescent="0.2">
      <c r="C576" s="21">
        <v>-800.02350000000001</v>
      </c>
      <c r="D576" s="21">
        <v>3.9326E-2</v>
      </c>
      <c r="E576" s="23">
        <f t="shared" si="12"/>
        <v>2.4889873417721518</v>
      </c>
    </row>
    <row r="577" spans="3:5" x14ac:dyDescent="0.2">
      <c r="C577" s="21">
        <v>-825.02089999999998</v>
      </c>
      <c r="D577" s="21">
        <v>3.895473E-2</v>
      </c>
      <c r="E577" s="23">
        <f t="shared" si="12"/>
        <v>2.4654892405063289</v>
      </c>
    </row>
    <row r="578" spans="3:5" x14ac:dyDescent="0.2">
      <c r="C578" s="21">
        <v>-850.02359999999999</v>
      </c>
      <c r="D578" s="21">
        <v>3.8585809999999998E-2</v>
      </c>
      <c r="E578" s="23">
        <f t="shared" si="12"/>
        <v>2.4421398734177213</v>
      </c>
    </row>
    <row r="579" spans="3:5" x14ac:dyDescent="0.2">
      <c r="C579" s="21">
        <v>-875.02239999999995</v>
      </c>
      <c r="D579" s="21">
        <v>3.8216890000000003E-2</v>
      </c>
      <c r="E579" s="23">
        <f t="shared" si="12"/>
        <v>2.4187905063291137</v>
      </c>
    </row>
    <row r="580" spans="3:5" x14ac:dyDescent="0.2">
      <c r="C580" s="21">
        <v>-900.02160000000003</v>
      </c>
      <c r="D580" s="21">
        <v>3.7838589999999998E-2</v>
      </c>
      <c r="E580" s="23">
        <f t="shared" si="12"/>
        <v>2.3948474683544299</v>
      </c>
    </row>
    <row r="581" spans="3:5" x14ac:dyDescent="0.2">
      <c r="C581" s="21">
        <v>-925.024</v>
      </c>
      <c r="D581" s="21">
        <v>3.7460269999999997E-2</v>
      </c>
      <c r="E581" s="23">
        <f t="shared" ref="E581:E621" si="13">D581/$B$4</f>
        <v>2.3709031645569616</v>
      </c>
    </row>
    <row r="582" spans="3:5" x14ac:dyDescent="0.2">
      <c r="C582" s="21">
        <v>-950.02139999999997</v>
      </c>
      <c r="D582" s="21">
        <v>3.7072550000000003E-2</v>
      </c>
      <c r="E582" s="23">
        <f t="shared" si="13"/>
        <v>2.3463639240506327</v>
      </c>
    </row>
    <row r="583" spans="3:5" x14ac:dyDescent="0.2">
      <c r="C583" s="21">
        <v>-975.02549999999997</v>
      </c>
      <c r="D583" s="21">
        <v>3.6691910000000001E-2</v>
      </c>
      <c r="E583" s="23">
        <f t="shared" si="13"/>
        <v>2.3222727848101266</v>
      </c>
    </row>
    <row r="584" spans="3:5" x14ac:dyDescent="0.2">
      <c r="C584" s="21">
        <v>-1000.021</v>
      </c>
      <c r="D584" s="21">
        <v>3.6299499999999998E-2</v>
      </c>
      <c r="E584" s="23">
        <f t="shared" si="13"/>
        <v>2.2974367088607592</v>
      </c>
    </row>
    <row r="585" spans="3:5" x14ac:dyDescent="0.2">
      <c r="C585" s="21">
        <v>-1025.0229999999999</v>
      </c>
      <c r="D585" s="21">
        <v>3.5904779999999997E-2</v>
      </c>
      <c r="E585" s="23">
        <f t="shared" si="13"/>
        <v>2.2724544303797463</v>
      </c>
    </row>
    <row r="586" spans="3:5" x14ac:dyDescent="0.2">
      <c r="C586" s="21">
        <v>-1050.027</v>
      </c>
      <c r="D586" s="21">
        <v>3.5514700000000003E-2</v>
      </c>
      <c r="E586" s="23">
        <f t="shared" si="13"/>
        <v>2.2477658227848103</v>
      </c>
    </row>
    <row r="587" spans="3:5" x14ac:dyDescent="0.2">
      <c r="C587" s="21">
        <v>-1075.0219999999999</v>
      </c>
      <c r="D587" s="21">
        <v>3.5110589999999997E-2</v>
      </c>
      <c r="E587" s="23">
        <f t="shared" si="13"/>
        <v>2.2221892405063288</v>
      </c>
    </row>
    <row r="588" spans="3:5" x14ac:dyDescent="0.2">
      <c r="C588" s="21">
        <v>-1100.0260000000001</v>
      </c>
      <c r="D588" s="21">
        <v>3.4699389999999997E-2</v>
      </c>
      <c r="E588" s="23">
        <f t="shared" si="13"/>
        <v>2.1961639240506323</v>
      </c>
    </row>
    <row r="589" spans="3:5" x14ac:dyDescent="0.2">
      <c r="C589" s="21">
        <v>-1125.0229999999999</v>
      </c>
      <c r="D589" s="21">
        <v>3.4290559999999998E-2</v>
      </c>
      <c r="E589" s="23">
        <f t="shared" si="13"/>
        <v>2.1702886075949364</v>
      </c>
    </row>
    <row r="590" spans="3:5" x14ac:dyDescent="0.2">
      <c r="C590" s="21">
        <v>-1150.0239999999999</v>
      </c>
      <c r="D590" s="21">
        <v>3.3872350000000002E-2</v>
      </c>
      <c r="E590" s="23">
        <f t="shared" si="13"/>
        <v>2.1438196202531645</v>
      </c>
    </row>
    <row r="591" spans="3:5" x14ac:dyDescent="0.2">
      <c r="C591" s="21">
        <v>-1175.0250000000001</v>
      </c>
      <c r="D591" s="21">
        <v>3.3447079999999997E-2</v>
      </c>
      <c r="E591" s="23">
        <f t="shared" si="13"/>
        <v>2.1169037974683542</v>
      </c>
    </row>
    <row r="592" spans="3:5" x14ac:dyDescent="0.2">
      <c r="C592" s="21">
        <v>-1200.0229999999999</v>
      </c>
      <c r="D592" s="21">
        <v>3.30265E-2</v>
      </c>
      <c r="E592" s="23">
        <f t="shared" si="13"/>
        <v>2.0902848101265823</v>
      </c>
    </row>
    <row r="593" spans="3:5" x14ac:dyDescent="0.2">
      <c r="C593" s="21">
        <v>-1225.0239999999999</v>
      </c>
      <c r="D593" s="21">
        <v>3.2594199999999997E-2</v>
      </c>
      <c r="E593" s="23">
        <f t="shared" si="13"/>
        <v>2.062924050632911</v>
      </c>
    </row>
    <row r="594" spans="3:5" x14ac:dyDescent="0.2">
      <c r="C594" s="21">
        <v>-1250.021</v>
      </c>
      <c r="D594" s="21">
        <v>3.2161879999999997E-2</v>
      </c>
      <c r="E594" s="23">
        <f t="shared" si="13"/>
        <v>2.0355620253164552</v>
      </c>
    </row>
    <row r="595" spans="3:5" x14ac:dyDescent="0.2">
      <c r="C595" s="21">
        <v>-1275.0239999999999</v>
      </c>
      <c r="D595" s="21">
        <v>3.1724889999999999E-2</v>
      </c>
      <c r="E595" s="23">
        <f t="shared" si="13"/>
        <v>2.0079044303797464</v>
      </c>
    </row>
    <row r="596" spans="3:5" x14ac:dyDescent="0.2">
      <c r="C596" s="21">
        <v>-1300.029</v>
      </c>
      <c r="D596" s="21">
        <v>3.1283190000000002E-2</v>
      </c>
      <c r="E596" s="23">
        <f t="shared" si="13"/>
        <v>1.9799487341772151</v>
      </c>
    </row>
    <row r="597" spans="3:5" x14ac:dyDescent="0.2">
      <c r="C597" s="21">
        <v>-1325.0239999999999</v>
      </c>
      <c r="D597" s="21">
        <v>3.0834460000000001E-2</v>
      </c>
      <c r="E597" s="23">
        <f t="shared" si="13"/>
        <v>1.9515481012658227</v>
      </c>
    </row>
    <row r="598" spans="3:5" x14ac:dyDescent="0.2">
      <c r="C598" s="21">
        <v>-1350.028</v>
      </c>
      <c r="D598" s="21">
        <v>3.038335E-2</v>
      </c>
      <c r="E598" s="23">
        <f t="shared" si="13"/>
        <v>1.9229968354430378</v>
      </c>
    </row>
    <row r="599" spans="3:5" x14ac:dyDescent="0.2">
      <c r="C599" s="21">
        <v>-1375.0239999999999</v>
      </c>
      <c r="D599" s="21">
        <v>2.9922890000000001E-2</v>
      </c>
      <c r="E599" s="23">
        <f t="shared" si="13"/>
        <v>1.8938537974683542</v>
      </c>
    </row>
    <row r="600" spans="3:5" x14ac:dyDescent="0.2">
      <c r="C600" s="21">
        <v>-1400.0260000000001</v>
      </c>
      <c r="D600" s="21">
        <v>2.945536E-2</v>
      </c>
      <c r="E600" s="23">
        <f t="shared" si="13"/>
        <v>1.8642632911392403</v>
      </c>
    </row>
    <row r="601" spans="3:5" x14ac:dyDescent="0.2">
      <c r="C601" s="21">
        <v>-1425.027</v>
      </c>
      <c r="D601" s="21">
        <v>2.8983140000000001E-2</v>
      </c>
      <c r="E601" s="23">
        <f t="shared" si="13"/>
        <v>1.8343759493670886</v>
      </c>
    </row>
    <row r="602" spans="3:5" x14ac:dyDescent="0.2">
      <c r="C602" s="21">
        <v>-1450.0260000000001</v>
      </c>
      <c r="D602" s="21">
        <v>2.851327E-2</v>
      </c>
      <c r="E602" s="23">
        <f t="shared" si="13"/>
        <v>1.8046373417721517</v>
      </c>
    </row>
    <row r="603" spans="3:5" x14ac:dyDescent="0.2">
      <c r="C603" s="21">
        <v>-1475.027</v>
      </c>
      <c r="D603" s="21">
        <v>2.803168E-2</v>
      </c>
      <c r="E603" s="23">
        <f t="shared" si="13"/>
        <v>1.7741569620253164</v>
      </c>
    </row>
    <row r="604" spans="3:5" x14ac:dyDescent="0.2">
      <c r="C604" s="21">
        <v>-1500.0250000000001</v>
      </c>
      <c r="D604" s="21">
        <v>2.7552409999999999E-2</v>
      </c>
      <c r="E604" s="23">
        <f t="shared" si="13"/>
        <v>1.7438234177215188</v>
      </c>
    </row>
    <row r="605" spans="3:5" x14ac:dyDescent="0.2">
      <c r="C605" s="21">
        <v>-2500.0880000000002</v>
      </c>
      <c r="D605" s="21">
        <v>3.198392E-3</v>
      </c>
      <c r="E605" s="23">
        <f t="shared" si="13"/>
        <v>0.20242987341772151</v>
      </c>
    </row>
    <row r="606" spans="3:5" x14ac:dyDescent="0.2">
      <c r="C606" s="21">
        <v>-3500.1610000000001</v>
      </c>
      <c r="D606" s="21">
        <v>-2.6045700000000001E-2</v>
      </c>
      <c r="E606" s="23">
        <f t="shared" si="13"/>
        <v>-1.6484620253164557</v>
      </c>
    </row>
    <row r="607" spans="3:5" x14ac:dyDescent="0.2">
      <c r="C607" s="21">
        <v>-4500.1210000000001</v>
      </c>
      <c r="D607" s="21">
        <v>-4.8563929999999998E-2</v>
      </c>
      <c r="E607" s="23">
        <f t="shared" si="13"/>
        <v>-3.0736664556962023</v>
      </c>
    </row>
    <row r="608" spans="3:5" x14ac:dyDescent="0.2">
      <c r="C608" s="21">
        <v>-5500.1760000000004</v>
      </c>
      <c r="D608" s="21">
        <v>-6.267288E-2</v>
      </c>
      <c r="E608" s="23">
        <f t="shared" si="13"/>
        <v>-3.9666379746835441</v>
      </c>
    </row>
    <row r="609" spans="3:5" x14ac:dyDescent="0.2">
      <c r="C609" s="21">
        <v>-6500.2250000000004</v>
      </c>
      <c r="D609" s="21">
        <v>-7.0955130000000005E-2</v>
      </c>
      <c r="E609" s="23">
        <f t="shared" si="13"/>
        <v>-4.4908310126582274</v>
      </c>
    </row>
    <row r="610" spans="3:5" x14ac:dyDescent="0.2">
      <c r="C610" s="21">
        <v>-7500.259</v>
      </c>
      <c r="D610" s="21">
        <v>-7.5856779999999999E-2</v>
      </c>
      <c r="E610" s="23">
        <f t="shared" si="13"/>
        <v>-4.8010620253164555</v>
      </c>
    </row>
    <row r="611" spans="3:5" x14ac:dyDescent="0.2">
      <c r="C611" s="21">
        <v>-8500.2360000000008</v>
      </c>
      <c r="D611" s="21">
        <v>-7.8981339999999997E-2</v>
      </c>
      <c r="E611" s="23">
        <f t="shared" si="13"/>
        <v>-4.9988189873417719</v>
      </c>
    </row>
    <row r="612" spans="3:5" x14ac:dyDescent="0.2">
      <c r="C612" s="21">
        <v>-9500.1489999999994</v>
      </c>
      <c r="D612" s="21">
        <v>-8.1143489999999999E-2</v>
      </c>
      <c r="E612" s="23">
        <f t="shared" si="13"/>
        <v>-5.1356639240506325</v>
      </c>
    </row>
    <row r="613" spans="3:5" x14ac:dyDescent="0.2">
      <c r="C613" s="21">
        <v>-10500.17</v>
      </c>
      <c r="D613" s="21">
        <v>-8.2770590000000005E-2</v>
      </c>
      <c r="E613" s="23">
        <f t="shared" si="13"/>
        <v>-5.2386449367088606</v>
      </c>
    </row>
    <row r="614" spans="3:5" x14ac:dyDescent="0.2">
      <c r="C614" s="21">
        <v>-11500.1</v>
      </c>
      <c r="D614" s="21">
        <v>-8.4042919999999993E-2</v>
      </c>
      <c r="E614" s="23">
        <f t="shared" si="13"/>
        <v>-5.3191721518987336</v>
      </c>
    </row>
    <row r="615" spans="3:5" x14ac:dyDescent="0.2">
      <c r="C615" s="21">
        <v>-12500.12</v>
      </c>
      <c r="D615" s="21">
        <v>-8.5070950000000006E-2</v>
      </c>
      <c r="E615" s="23">
        <f t="shared" si="13"/>
        <v>-5.3842373417721516</v>
      </c>
    </row>
    <row r="616" spans="3:5" x14ac:dyDescent="0.2">
      <c r="C616" s="21">
        <v>-13500.1</v>
      </c>
      <c r="D616" s="21">
        <v>-8.5920860000000002E-2</v>
      </c>
      <c r="E616" s="23">
        <f t="shared" si="13"/>
        <v>-5.43802911392405</v>
      </c>
    </row>
    <row r="617" spans="3:5" x14ac:dyDescent="0.2">
      <c r="C617" s="21">
        <v>-14500.06</v>
      </c>
      <c r="D617" s="21">
        <v>-8.6580340000000006E-2</v>
      </c>
      <c r="E617" s="23">
        <f t="shared" si="13"/>
        <v>-5.4797683544303792</v>
      </c>
    </row>
    <row r="618" spans="3:5" x14ac:dyDescent="0.2">
      <c r="C618" s="21">
        <v>-15500.08</v>
      </c>
      <c r="D618" s="21">
        <v>-8.7180659999999993E-2</v>
      </c>
      <c r="E618" s="23">
        <f t="shared" si="13"/>
        <v>-5.5177632911392394</v>
      </c>
    </row>
    <row r="619" spans="3:5" x14ac:dyDescent="0.2">
      <c r="C619" s="21">
        <v>-16500.05</v>
      </c>
      <c r="D619" s="21">
        <v>-8.7751250000000003E-2</v>
      </c>
      <c r="E619" s="23">
        <f t="shared" si="13"/>
        <v>-5.5538765822784804</v>
      </c>
    </row>
    <row r="620" spans="3:5" x14ac:dyDescent="0.2">
      <c r="C620" s="21">
        <v>-17500.03</v>
      </c>
      <c r="D620" s="21">
        <v>-8.8250640000000005E-2</v>
      </c>
      <c r="E620" s="23">
        <f t="shared" si="13"/>
        <v>-5.5854835443037976</v>
      </c>
    </row>
    <row r="621" spans="3:5" x14ac:dyDescent="0.2">
      <c r="C621" s="21">
        <v>-18499.95</v>
      </c>
      <c r="D621" s="21">
        <v>-8.8696769999999994E-2</v>
      </c>
      <c r="E621" s="23">
        <f t="shared" si="13"/>
        <v>-5.6137196202531641</v>
      </c>
    </row>
  </sheetData>
  <mergeCells count="6">
    <mergeCell ref="B1:E1"/>
    <mergeCell ref="G1:J1"/>
    <mergeCell ref="L1:O1"/>
    <mergeCell ref="B2:E2"/>
    <mergeCell ref="G2:J2"/>
    <mergeCell ref="L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567A-A740-7A4C-AF6B-8455BED37582}">
  <dimension ref="B1:H5"/>
  <sheetViews>
    <sheetView tabSelected="1" workbookViewId="0">
      <selection activeCell="D17" sqref="D17"/>
    </sheetView>
  </sheetViews>
  <sheetFormatPr baseColWidth="10" defaultRowHeight="16" x14ac:dyDescent="0.2"/>
  <cols>
    <col min="2" max="2" width="26" customWidth="1"/>
    <col min="3" max="3" width="26.33203125" customWidth="1"/>
    <col min="4" max="4" width="30.83203125" customWidth="1"/>
    <col min="5" max="5" width="24.5" customWidth="1"/>
    <col min="6" max="6" width="16.33203125" customWidth="1"/>
  </cols>
  <sheetData>
    <row r="1" spans="2:8" x14ac:dyDescent="0.2">
      <c r="D1" t="s">
        <v>3</v>
      </c>
      <c r="E1">
        <v>60</v>
      </c>
      <c r="F1" t="s">
        <v>4</v>
      </c>
    </row>
    <row r="2" spans="2:8" ht="17" thickBot="1" x14ac:dyDescent="0.25">
      <c r="C2" s="15" t="s">
        <v>5</v>
      </c>
      <c r="D2" s="15" t="s">
        <v>6</v>
      </c>
      <c r="E2" s="15" t="s">
        <v>7</v>
      </c>
      <c r="F2" s="15" t="s">
        <v>8</v>
      </c>
      <c r="G2" s="14"/>
    </row>
    <row r="3" spans="2:8" x14ac:dyDescent="0.2">
      <c r="B3" s="1" t="s">
        <v>0</v>
      </c>
      <c r="C3" s="2">
        <v>8.6999999999999994E-2</v>
      </c>
      <c r="D3" s="2">
        <v>1.5800000000000002E-2</v>
      </c>
      <c r="E3" s="3">
        <f ca="1">C3/$F$3</f>
        <v>1.4499999999999999E-3</v>
      </c>
      <c r="F3" s="4">
        <f ca="1">(E3/D3)*100</f>
        <v>9.1772151898734169</v>
      </c>
      <c r="G3" s="16">
        <f ca="1">AVERAGE(F3:F5)</f>
        <v>7.8606995077355846</v>
      </c>
      <c r="H3" s="17">
        <f ca="1">STDEV(F3:F5)</f>
        <v>1.8522431124780117</v>
      </c>
    </row>
    <row r="4" spans="2:8" x14ac:dyDescent="0.2">
      <c r="B4" s="5" t="s">
        <v>1</v>
      </c>
      <c r="C4" s="6">
        <v>5.4311994000000002E-2</v>
      </c>
      <c r="D4" s="6">
        <f>0.01045</f>
        <v>1.0449999999999999E-2</v>
      </c>
      <c r="E4" s="7">
        <f>C4/$E$1</f>
        <v>9.0519990000000007E-4</v>
      </c>
      <c r="F4" s="8">
        <f>(E4/D4)*100</f>
        <v>8.6622000000000021</v>
      </c>
      <c r="G4" s="18"/>
      <c r="H4" s="17"/>
    </row>
    <row r="5" spans="2:8" ht="17" thickBot="1" x14ac:dyDescent="0.25">
      <c r="B5" s="9" t="s">
        <v>2</v>
      </c>
      <c r="C5" s="10">
        <v>3.6971395300000001E-2</v>
      </c>
      <c r="D5" s="10">
        <f>0.01073</f>
        <v>1.073E-2</v>
      </c>
      <c r="E5" s="11">
        <f>C5/$E$1</f>
        <v>6.1618992166666666E-4</v>
      </c>
      <c r="F5" s="12">
        <f>(E5/D5)*100</f>
        <v>5.7426833333333329</v>
      </c>
      <c r="G5" s="18"/>
      <c r="H5" s="17"/>
    </row>
  </sheetData>
  <mergeCells count="2">
    <mergeCell ref="G3:G5"/>
    <mergeCell ref="H3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VSM - PVDF4CFO20</vt:lpstr>
      <vt:lpstr>% Ferrita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Guillot</dc:creator>
  <cp:lastModifiedBy>Maria Guillot</cp:lastModifiedBy>
  <dcterms:created xsi:type="dcterms:W3CDTF">2022-10-11T08:42:02Z</dcterms:created>
  <dcterms:modified xsi:type="dcterms:W3CDTF">2022-10-11T08:45:42Z</dcterms:modified>
</cp:coreProperties>
</file>