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a Isabel Mojica\Desktop\Ficheros anexos\04_COMERCIAL-VENTAS\"/>
    </mc:Choice>
  </mc:AlternateContent>
  <xr:revisionPtr revIDLastSave="0" documentId="13_ncr:1_{0D5ED0EC-DE09-46CE-987C-8489098E1201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RESUMEN ESCRITO " sheetId="2" r:id="rId1"/>
    <sheet name="DAFO" sheetId="5" r:id="rId2"/>
    <sheet name="Gastos Comerciales" sheetId="6" r:id="rId3"/>
    <sheet name="Contactos Proveedores " sheetId="4" r:id="rId4"/>
    <sheet name="Lista Clientes Potenciale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6" l="1"/>
  <c r="G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J22" i="6" l="1"/>
</calcChain>
</file>

<file path=xl/sharedStrings.xml><?xml version="1.0" encoding="utf-8"?>
<sst xmlns="http://schemas.openxmlformats.org/spreadsheetml/2006/main" count="109" uniqueCount="59">
  <si>
    <t>Fecha de Pago</t>
  </si>
  <si>
    <t>Forma de Pago</t>
  </si>
  <si>
    <t>Descripción</t>
  </si>
  <si>
    <t>Tipo de Gasto</t>
  </si>
  <si>
    <t>Importe Pagado</t>
  </si>
  <si>
    <t>Feria</t>
  </si>
  <si>
    <t>Pagina Web</t>
  </si>
  <si>
    <t>Tarjetas</t>
  </si>
  <si>
    <t>Viajes</t>
  </si>
  <si>
    <t>Fijo</t>
  </si>
  <si>
    <t>Variable</t>
  </si>
  <si>
    <t>Al contado</t>
  </si>
  <si>
    <t>Crédito</t>
  </si>
  <si>
    <t>Forma de pago???</t>
  </si>
  <si>
    <t>INFORME COMERCIAL</t>
  </si>
  <si>
    <t>F04.06.01</t>
  </si>
  <si>
    <t>F04.06.03</t>
  </si>
  <si>
    <t>PAIS</t>
  </si>
  <si>
    <t>SERVICIO</t>
  </si>
  <si>
    <t>NOMBRE</t>
  </si>
  <si>
    <t>TIPO</t>
  </si>
  <si>
    <t>DIRECCION</t>
  </si>
  <si>
    <t>CORREO</t>
  </si>
  <si>
    <t>TELÉFONO</t>
  </si>
  <si>
    <t>NIVEL INTERÉS</t>
  </si>
  <si>
    <t>OBSERVACIÓN</t>
  </si>
  <si>
    <t>INTERESADO EN</t>
  </si>
  <si>
    <t>SECTOR DE MERCADO</t>
  </si>
  <si>
    <t>GASTOS ADMINISTRACIÓN</t>
  </si>
  <si>
    <t>F04.05.00</t>
  </si>
  <si>
    <t>Nombre(Pagado a)</t>
  </si>
  <si>
    <t>Asunto</t>
  </si>
  <si>
    <t>Importe Acordado</t>
  </si>
  <si>
    <t>% a pagar inicial solicitado</t>
  </si>
  <si>
    <t>Comentario</t>
  </si>
  <si>
    <t>Presupuesto inicial</t>
  </si>
  <si>
    <r>
      <t>Diferencia Importe Acordado vs Presupuesto Inicial (</t>
    </r>
    <r>
      <rPr>
        <b/>
        <sz val="12"/>
        <color rgb="FFFFFFFF"/>
        <rFont val="Aptos Narrow"/>
        <family val="2"/>
      </rPr>
      <t>€)</t>
    </r>
  </si>
  <si>
    <t>Mauri</t>
  </si>
  <si>
    <t>Diseño de web</t>
  </si>
  <si>
    <t>-</t>
  </si>
  <si>
    <t xml:space="preserve">Carlos </t>
  </si>
  <si>
    <t>Videos</t>
  </si>
  <si>
    <t>IVA NO INCLUIDO</t>
  </si>
  <si>
    <t>Marcos Jovi</t>
  </si>
  <si>
    <t>Fotos</t>
  </si>
  <si>
    <t>Diseño</t>
  </si>
  <si>
    <t>POR PAGAR</t>
  </si>
  <si>
    <t>Jose Index</t>
  </si>
  <si>
    <t>Brantz</t>
  </si>
  <si>
    <t>IVA INCLUIDO</t>
  </si>
  <si>
    <t>Diseño Web</t>
  </si>
  <si>
    <t>Diseño catalogo frances</t>
  </si>
  <si>
    <t>Ropa Worket</t>
  </si>
  <si>
    <t>Gráficas Agulló</t>
  </si>
  <si>
    <t>TOTAL</t>
  </si>
  <si>
    <t>Nº Factura</t>
  </si>
  <si>
    <t>Lista Clientes Potenciales</t>
  </si>
  <si>
    <t>CONTACTOS PROVEEDORES</t>
  </si>
  <si>
    <r>
      <rPr>
        <b/>
        <sz val="11"/>
        <color rgb="FF000000"/>
        <rFont val="Calibri"/>
        <family val="2"/>
      </rPr>
      <t>introducción</t>
    </r>
    <r>
      <rPr>
        <sz val="11"/>
        <color rgb="FF000000"/>
        <rFont val="Calibri"/>
        <family val="2"/>
      </rPr>
      <t xml:space="preserve"> (Propósito del informe y explicar qué va contener el informe: dafo, analisis de gastos comerciales, contactos..etc) - </t>
    </r>
    <r>
      <rPr>
        <b/>
        <sz val="11"/>
        <color rgb="FF000000"/>
        <rFont val="Calibri"/>
        <family val="2"/>
      </rPr>
      <t>cuerpo</t>
    </r>
    <r>
      <rPr>
        <sz val="11"/>
        <color rgb="FF000000"/>
        <rFont val="Calibri"/>
        <family val="2"/>
      </rPr>
      <t xml:space="preserve"> (Explicación de la actividad comercial y justificación de por qué se llevó a cabo) - </t>
    </r>
    <r>
      <rPr>
        <b/>
        <sz val="11"/>
        <color rgb="FF000000"/>
        <rFont val="Calibri"/>
        <family val="2"/>
      </rPr>
      <t>conclusión</t>
    </r>
    <r>
      <rPr>
        <sz val="11"/>
        <color rgb="FF000000"/>
        <rFont val="Calibri"/>
        <family val="2"/>
      </rPr>
      <t xml:space="preserve"> (2 o 3 puntos importantes para concluir con acciones concretas a futuro después de dicha actividad.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</si>
</sst>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[$€-C0A]"/>
    <numFmt numFmtId="165" formatCode="&quot; &quot;* #,##0.00&quot; &quot;[$€-C0A]&quot; &quot;;&quot;-&quot;* #,##0.00&quot; &quot;[$€-C0A]&quot; &quot;;&quot; &quot;* &quot;-&quot;#&quot; &quot;[$€-C0A]&quot; &quot;;&quot; &quot;@&quot; &quot;"/>
    <numFmt numFmtId="166" formatCode="[$-C0A]dd\-mmm\-yy;@"/>
    <numFmt numFmtId="167" formatCode="#,##0.00\ &quot;€&quot;"/>
  </numFmts>
  <fonts count="12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FFFFFF"/>
      <name val="Calibri"/>
      <family val="2"/>
    </font>
    <font>
      <b/>
      <sz val="20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FFFFFF"/>
      <name val="Calibri"/>
      <family val="2"/>
    </font>
    <font>
      <b/>
      <sz val="12"/>
      <color rgb="FFFFFFFF"/>
      <name val="Aptos Narrow"/>
      <family val="2"/>
    </font>
    <font>
      <b/>
      <i/>
      <sz val="14"/>
      <color theme="0"/>
      <name val="Calibri"/>
      <family val="2"/>
    </font>
    <font>
      <i/>
      <sz val="14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rgb="FF002060"/>
      </patternFill>
    </fill>
    <fill>
      <patternFill patternType="solid">
        <fgColor theme="8" tint="-0.249977111117893"/>
        <bgColor rgb="FF002060"/>
      </patternFill>
    </fill>
    <fill>
      <patternFill patternType="solid">
        <fgColor theme="7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0" fontId="0" fillId="0" borderId="13" xfId="0" applyBorder="1"/>
    <xf numFmtId="0" fontId="7" fillId="0" borderId="0" xfId="0" applyFont="1"/>
    <xf numFmtId="0" fontId="4" fillId="0" borderId="0" xfId="0" applyFont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64" fontId="1" fillId="0" borderId="4" xfId="1" applyNumberFormat="1" applyFill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164" fontId="11" fillId="5" borderId="5" xfId="0" applyNumberFormat="1" applyFont="1" applyFill="1" applyBorder="1" applyAlignment="1">
      <alignment horizontal="center" vertical="center"/>
    </xf>
    <xf numFmtId="10" fontId="11" fillId="5" borderId="6" xfId="0" applyNumberFormat="1" applyFont="1" applyFill="1" applyBorder="1" applyAlignment="1">
      <alignment horizontal="center" vertical="center"/>
    </xf>
    <xf numFmtId="167" fontId="11" fillId="5" borderId="6" xfId="0" applyNumberFormat="1" applyFont="1" applyFill="1" applyBorder="1" applyAlignment="1">
      <alignment horizontal="center" vertical="center"/>
    </xf>
    <xf numFmtId="167" fontId="11" fillId="5" borderId="5" xfId="0" applyNumberFormat="1" applyFont="1" applyFill="1" applyBorder="1" applyAlignment="1">
      <alignment horizontal="center" vertical="center"/>
    </xf>
    <xf numFmtId="10" fontId="11" fillId="5" borderId="5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14" fontId="0" fillId="0" borderId="35" xfId="0" applyNumberFormat="1" applyBorder="1" applyAlignment="1">
      <alignment horizontal="center" vertical="center" wrapText="1"/>
    </xf>
    <xf numFmtId="167" fontId="10" fillId="5" borderId="8" xfId="0" applyNumberFormat="1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14" fontId="0" fillId="0" borderId="39" xfId="0" applyNumberForma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6" fillId="0" borderId="2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</cellXfs>
  <cellStyles count="3">
    <cellStyle name="cf1" xfId="2" xr:uid="{00000000-0005-0000-0000-000000000000}"/>
    <cellStyle name="Moneda" xfId="1" builtinId="4" customBuiltin="1"/>
    <cellStyle name="Normal" xfId="0" builtinId="0" customBuiltin="1"/>
  </cellStyles>
  <dxfs count="3">
    <dxf>
      <font>
        <color rgb="FF9C0006"/>
        <family val="2"/>
      </font>
    </dxf>
    <dxf>
      <font>
        <color rgb="FF9C0006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ES" sz="1800" b="0" i="0" u="none" strike="noStrike" kern="1200" cap="all" spc="100" baseline="0">
                <a:solidFill>
                  <a:sysClr val="window" lastClr="FFFFFF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ES" sz="1800" b="0" i="0" u="none" strike="noStrike" kern="1200" cap="all" baseline="0">
                <a:solidFill>
                  <a:sysClr val="window" lastClr="FFFFFF"/>
                </a:solidFill>
                <a:latin typeface="+mn-lt"/>
                <a:ea typeface="+mn-ea"/>
                <a:cs typeface="+mn-cs"/>
              </a:rPr>
              <a:t>Comparación Gasto vs Presupuesto Inicial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ES" sz="1800" b="0" i="0" u="none" strike="noStrike" kern="1200" cap="all" spc="100" baseline="0">
              <a:solidFill>
                <a:sysClr val="window" lastClr="FFFFFF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P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'Gastos Comerciales'!$H$6</c:f>
              <c:strCache>
                <c:ptCount val="1"/>
                <c:pt idx="0">
                  <c:v>Importe Pagado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'Gastos Comerciales'!$H$7:$H$9</c:f>
              <c:numCache>
                <c:formatCode>#,##0.00\ "€"</c:formatCode>
                <c:ptCount val="3"/>
                <c:pt idx="0">
                  <c:v>2003.4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1E-40F8-9E25-B488C3F628FA}"/>
            </c:ext>
          </c:extLst>
        </c:ser>
        <c:ser>
          <c:idx val="1"/>
          <c:order val="1"/>
          <c:tx>
            <c:strRef>
              <c:f>'Gastos Comerciales'!$K$6</c:f>
              <c:strCache>
                <c:ptCount val="1"/>
                <c:pt idx="0">
                  <c:v>Presupuesto inicial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'Gastos Comerciales'!$K$7:$K$9</c:f>
            </c:numRef>
          </c:val>
          <c:extLst>
            <c:ext xmlns:c16="http://schemas.microsoft.com/office/drawing/2014/chart" uri="{C3380CC4-5D6E-409C-BE32-E72D297353CC}">
              <c16:uniqueId val="{00000001-4D1E-40F8-9E25-B488C3F62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41512415"/>
        <c:axId val="1741508095"/>
        <c:axId val="1739251871"/>
      </c:bar3DChart>
      <c:valAx>
        <c:axId val="174150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741512415"/>
        <c:crosses val="autoZero"/>
        <c:crossBetween val="between"/>
      </c:valAx>
      <c:catAx>
        <c:axId val="1741512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741508095"/>
        <c:crosses val="autoZero"/>
        <c:auto val="1"/>
        <c:lblAlgn val="ctr"/>
        <c:lblOffset val="100"/>
        <c:noMultiLvlLbl val="0"/>
      </c:catAx>
      <c:serAx>
        <c:axId val="1739251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741508095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P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Comparación Importe Acordado vs Importe Pagado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P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'Gastos Comerciales'!$H$6</c:f>
              <c:strCache>
                <c:ptCount val="1"/>
                <c:pt idx="0">
                  <c:v>Importe Pagado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'Gastos Comerciales'!$H$7:$H$9</c:f>
              <c:numCache>
                <c:formatCode>#,##0.00\ "€"</c:formatCode>
                <c:ptCount val="3"/>
                <c:pt idx="0">
                  <c:v>2003.4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4-41D7-A590-3074233123A5}"/>
            </c:ext>
          </c:extLst>
        </c:ser>
        <c:ser>
          <c:idx val="1"/>
          <c:order val="1"/>
          <c:tx>
            <c:strRef>
              <c:f>'Gastos Comerciales'!$G$6</c:f>
              <c:strCache>
                <c:ptCount val="1"/>
                <c:pt idx="0">
                  <c:v>Importe Acordado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'Gastos Comerciales'!$G$7:$G$9</c:f>
              <c:numCache>
                <c:formatCode>#,##0.00\ "€"</c:formatCode>
                <c:ptCount val="3"/>
                <c:pt idx="0">
                  <c:v>2003.4</c:v>
                </c:pt>
                <c:pt idx="1">
                  <c:v>3975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24-41D7-A590-3074233123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1741512415"/>
        <c:axId val="1741508095"/>
        <c:axId val="1739251871"/>
      </c:bar3DChart>
      <c:valAx>
        <c:axId val="1741508095"/>
        <c:scaling>
          <c:orientation val="minMax"/>
        </c:scaling>
        <c:delete val="1"/>
        <c:axPos val="l"/>
        <c:numFmt formatCode="#,##0.00\ &quot;€&quot;" sourceLinked="1"/>
        <c:majorTickMark val="out"/>
        <c:minorTickMark val="none"/>
        <c:tickLblPos val="nextTo"/>
        <c:crossAx val="1741512415"/>
        <c:crosses val="autoZero"/>
        <c:crossBetween val="between"/>
      </c:valAx>
      <c:catAx>
        <c:axId val="1741512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741508095"/>
        <c:crosses val="autoZero"/>
        <c:auto val="1"/>
        <c:lblAlgn val="ctr"/>
        <c:lblOffset val="100"/>
        <c:noMultiLvlLbl val="0"/>
      </c:catAx>
      <c:serAx>
        <c:axId val="1739251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741508095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es-P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800" b="0" i="0" u="none" strike="noStrike" kern="1200" cap="all" spc="100" baseline="0">
                <a:solidFill>
                  <a:sysClr val="window" lastClr="FFFFFF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cap="all" spc="100" baseline="0">
                <a:solidFill>
                  <a:schemeClr val="tx1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rPr>
              <a:t>Gastos segun el asunto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800" b="0" i="0" u="none" strike="noStrike" kern="1200" cap="all" spc="100" baseline="0">
              <a:solidFill>
                <a:sysClr val="window" lastClr="FFFFFF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PA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'Gastos Comerciales'!$G$6</c:f>
              <c:strCache>
                <c:ptCount val="1"/>
                <c:pt idx="0">
                  <c:v>Importe Acordado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65E-47B6-BFA5-B63E6F2C94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65E-47B6-BFA5-B63E6F2C94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65E-47B6-BFA5-B63E6F2C94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65E-47B6-BFA5-B63E6F2C94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65E-47B6-BFA5-B63E6F2C948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65E-47B6-BFA5-B63E6F2C948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65E-47B6-BFA5-B63E6F2C948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A65E-47B6-BFA5-B63E6F2C948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A65E-47B6-BFA5-B63E6F2C948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A65E-47B6-BFA5-B63E6F2C948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A65E-47B6-BFA5-B63E6F2C948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A65E-47B6-BFA5-B63E6F2C948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A65E-47B6-BFA5-B63E6F2C948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A65E-47B6-BFA5-B63E6F2C9481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A65E-47B6-BFA5-B63E6F2C94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A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'Gastos Comerciales'!$F$7:$F$21</c:f>
              <c:strCache>
                <c:ptCount val="13"/>
                <c:pt idx="0">
                  <c:v>Diseño de web</c:v>
                </c:pt>
                <c:pt idx="1">
                  <c:v>Diseño de web</c:v>
                </c:pt>
                <c:pt idx="2">
                  <c:v>Diseño de web</c:v>
                </c:pt>
                <c:pt idx="3">
                  <c:v>Videos</c:v>
                </c:pt>
                <c:pt idx="4">
                  <c:v>Fotos</c:v>
                </c:pt>
                <c:pt idx="5">
                  <c:v>Fotos</c:v>
                </c:pt>
                <c:pt idx="6">
                  <c:v>Fotos</c:v>
                </c:pt>
                <c:pt idx="7">
                  <c:v>Fotos</c:v>
                </c:pt>
                <c:pt idx="8">
                  <c:v>Videos</c:v>
                </c:pt>
                <c:pt idx="11">
                  <c:v>Diseño Web</c:v>
                </c:pt>
                <c:pt idx="12">
                  <c:v>Diseño Web</c:v>
                </c:pt>
              </c:strCache>
            </c:strRef>
          </c:cat>
          <c:val>
            <c:numRef>
              <c:f>'Gastos Comerciales'!$G$7:$G$21</c:f>
              <c:numCache>
                <c:formatCode>#,##0.00\ "€"</c:formatCode>
                <c:ptCount val="15"/>
                <c:pt idx="0">
                  <c:v>2003.4</c:v>
                </c:pt>
                <c:pt idx="1">
                  <c:v>3975</c:v>
                </c:pt>
                <c:pt idx="3">
                  <c:v>1815</c:v>
                </c:pt>
                <c:pt idx="4">
                  <c:v>1306.8</c:v>
                </c:pt>
                <c:pt idx="5">
                  <c:v>689.7</c:v>
                </c:pt>
                <c:pt idx="6">
                  <c:v>726</c:v>
                </c:pt>
                <c:pt idx="7">
                  <c:v>968</c:v>
                </c:pt>
                <c:pt idx="8">
                  <c:v>7302.35</c:v>
                </c:pt>
                <c:pt idx="10">
                  <c:v>3267</c:v>
                </c:pt>
                <c:pt idx="11">
                  <c:v>1996.5</c:v>
                </c:pt>
                <c:pt idx="12">
                  <c:v>205.7</c:v>
                </c:pt>
                <c:pt idx="13">
                  <c:v>244.7</c:v>
                </c:pt>
                <c:pt idx="14">
                  <c:v>1470.15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A65E-47B6-BFA5-B63E6F2C9481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3">
  <dgm:title val=""/>
  <dgm:desc val=""/>
  <dgm:catLst>
    <dgm:cat type="accent1" pri="11300"/>
  </dgm:catLst>
  <dgm:styleLbl name="node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1">
        <a:shade val="80000"/>
      </a:schemeClr>
      <a:schemeClr val="accent1">
        <a:tint val="7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/>
    <dgm:txEffectClrLst/>
  </dgm:styleLbl>
  <dgm:styleLbl name="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9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8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DB85248-55D2-4F5D-8CE8-B45C6E5439D5}" type="doc">
      <dgm:prSet loTypeId="urn:microsoft.com/office/officeart/2005/8/layout/matrix2" loCatId="matrix" qsTypeId="urn:microsoft.com/office/officeart/2005/8/quickstyle/simple1" qsCatId="simple" csTypeId="urn:microsoft.com/office/officeart/2005/8/colors/accent1_3" csCatId="accent1" phldr="1"/>
      <dgm:spPr/>
      <dgm:t>
        <a:bodyPr/>
        <a:lstStyle/>
        <a:p>
          <a:endParaRPr lang="es-ES"/>
        </a:p>
      </dgm:t>
    </dgm:pt>
    <dgm:pt modelId="{A432CFD4-2EB1-481B-98C2-1B443C6272B6}">
      <dgm:prSet phldrT="[Texto]"/>
      <dgm:spPr/>
      <dgm:t>
        <a:bodyPr/>
        <a:lstStyle/>
        <a:p>
          <a:r>
            <a:rPr lang="es-ES"/>
            <a:t>Fortalezas</a:t>
          </a:r>
        </a:p>
      </dgm:t>
    </dgm:pt>
    <dgm:pt modelId="{DA79D3F8-F894-4FE5-887E-1E1A94B60B15}" type="parTrans" cxnId="{BFEE071A-611C-4B35-8FAF-48476A703335}">
      <dgm:prSet/>
      <dgm:spPr/>
      <dgm:t>
        <a:bodyPr/>
        <a:lstStyle/>
        <a:p>
          <a:endParaRPr lang="es-ES"/>
        </a:p>
      </dgm:t>
    </dgm:pt>
    <dgm:pt modelId="{E645EF39-6DA7-4C73-B2C8-28C99AFE6751}" type="sibTrans" cxnId="{BFEE071A-611C-4B35-8FAF-48476A703335}">
      <dgm:prSet/>
      <dgm:spPr/>
      <dgm:t>
        <a:bodyPr/>
        <a:lstStyle/>
        <a:p>
          <a:endParaRPr lang="es-ES"/>
        </a:p>
      </dgm:t>
    </dgm:pt>
    <dgm:pt modelId="{8283A7FC-36F1-4D6A-9A41-797B8EC7DAC9}">
      <dgm:prSet phldrT="[Texto]"/>
      <dgm:spPr/>
      <dgm:t>
        <a:bodyPr/>
        <a:lstStyle/>
        <a:p>
          <a:r>
            <a:rPr lang="es-ES"/>
            <a:t>Debilidades</a:t>
          </a:r>
        </a:p>
      </dgm:t>
    </dgm:pt>
    <dgm:pt modelId="{813681DD-C923-4471-A4B0-A0C599C0E413}" type="parTrans" cxnId="{980FC886-3E6E-4B91-AA4C-C3DB94524F49}">
      <dgm:prSet/>
      <dgm:spPr/>
      <dgm:t>
        <a:bodyPr/>
        <a:lstStyle/>
        <a:p>
          <a:endParaRPr lang="es-ES"/>
        </a:p>
      </dgm:t>
    </dgm:pt>
    <dgm:pt modelId="{DD661409-50BB-4B29-AE82-0A89F2E19C9E}" type="sibTrans" cxnId="{980FC886-3E6E-4B91-AA4C-C3DB94524F49}">
      <dgm:prSet/>
      <dgm:spPr/>
      <dgm:t>
        <a:bodyPr/>
        <a:lstStyle/>
        <a:p>
          <a:endParaRPr lang="es-ES"/>
        </a:p>
      </dgm:t>
    </dgm:pt>
    <dgm:pt modelId="{C1CCDA3F-34A0-4DD7-B2C1-BBD18701433D}">
      <dgm:prSet phldrT="[Texto]"/>
      <dgm:spPr/>
      <dgm:t>
        <a:bodyPr/>
        <a:lstStyle/>
        <a:p>
          <a:r>
            <a:rPr lang="es-ES"/>
            <a:t>Oportunidades</a:t>
          </a:r>
        </a:p>
      </dgm:t>
    </dgm:pt>
    <dgm:pt modelId="{66F096C0-0940-43BE-B61A-5BFF56222F66}" type="parTrans" cxnId="{FAA6D61E-AE40-4C14-8A5B-8EF0533DCB13}">
      <dgm:prSet/>
      <dgm:spPr/>
      <dgm:t>
        <a:bodyPr/>
        <a:lstStyle/>
        <a:p>
          <a:endParaRPr lang="es-ES"/>
        </a:p>
      </dgm:t>
    </dgm:pt>
    <dgm:pt modelId="{10C89658-AFF6-42DE-BE8D-2CF031BA2E2A}" type="sibTrans" cxnId="{FAA6D61E-AE40-4C14-8A5B-8EF0533DCB13}">
      <dgm:prSet/>
      <dgm:spPr/>
      <dgm:t>
        <a:bodyPr/>
        <a:lstStyle/>
        <a:p>
          <a:endParaRPr lang="es-ES"/>
        </a:p>
      </dgm:t>
    </dgm:pt>
    <dgm:pt modelId="{939DC431-1A04-46B0-A0C5-23C07667EDD7}">
      <dgm:prSet phldrT="[Texto]"/>
      <dgm:spPr/>
      <dgm:t>
        <a:bodyPr/>
        <a:lstStyle/>
        <a:p>
          <a:r>
            <a:rPr lang="es-ES"/>
            <a:t>Amenazas</a:t>
          </a:r>
        </a:p>
      </dgm:t>
    </dgm:pt>
    <dgm:pt modelId="{A1022191-C4EE-4C82-8BB2-3566F542824E}" type="parTrans" cxnId="{E6B9AE32-A41B-485A-9FE4-E3C0C7F90B21}">
      <dgm:prSet/>
      <dgm:spPr/>
      <dgm:t>
        <a:bodyPr/>
        <a:lstStyle/>
        <a:p>
          <a:endParaRPr lang="es-ES"/>
        </a:p>
      </dgm:t>
    </dgm:pt>
    <dgm:pt modelId="{AB74F7B1-B30A-41AA-B497-76874284AE62}" type="sibTrans" cxnId="{E6B9AE32-A41B-485A-9FE4-E3C0C7F90B21}">
      <dgm:prSet/>
      <dgm:spPr/>
      <dgm:t>
        <a:bodyPr/>
        <a:lstStyle/>
        <a:p>
          <a:endParaRPr lang="es-ES"/>
        </a:p>
      </dgm:t>
    </dgm:pt>
    <dgm:pt modelId="{D60BE67E-D9B9-4159-A086-89702C3FBE94}" type="pres">
      <dgm:prSet presAssocID="{9DB85248-55D2-4F5D-8CE8-B45C6E5439D5}" presName="matrix" presStyleCnt="0">
        <dgm:presLayoutVars>
          <dgm:chMax val="1"/>
          <dgm:dir/>
          <dgm:resizeHandles val="exact"/>
        </dgm:presLayoutVars>
      </dgm:prSet>
      <dgm:spPr/>
    </dgm:pt>
    <dgm:pt modelId="{6A8812D3-4CBF-4704-A19E-3786411760A6}" type="pres">
      <dgm:prSet presAssocID="{9DB85248-55D2-4F5D-8CE8-B45C6E5439D5}" presName="axisShape" presStyleLbl="bgShp" presStyleIdx="0" presStyleCnt="1"/>
      <dgm:spPr/>
    </dgm:pt>
    <dgm:pt modelId="{8C89D3C4-899F-41B6-BD29-59F86A17B128}" type="pres">
      <dgm:prSet presAssocID="{9DB85248-55D2-4F5D-8CE8-B45C6E5439D5}" presName="rect1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00A51ABA-F6E8-483A-8AA5-537D58EA6E5C}" type="pres">
      <dgm:prSet presAssocID="{9DB85248-55D2-4F5D-8CE8-B45C6E5439D5}" presName="rect2" presStyleLbl="node1" presStyleIdx="1" presStyleCnt="4">
        <dgm:presLayoutVars>
          <dgm:chMax val="0"/>
          <dgm:chPref val="0"/>
          <dgm:bulletEnabled val="1"/>
        </dgm:presLayoutVars>
      </dgm:prSet>
      <dgm:spPr/>
    </dgm:pt>
    <dgm:pt modelId="{3595BB51-D6CD-4CAE-84E0-D5438C598F04}" type="pres">
      <dgm:prSet presAssocID="{9DB85248-55D2-4F5D-8CE8-B45C6E5439D5}" presName="rect3" presStyleLbl="node1" presStyleIdx="2" presStyleCnt="4">
        <dgm:presLayoutVars>
          <dgm:chMax val="0"/>
          <dgm:chPref val="0"/>
          <dgm:bulletEnabled val="1"/>
        </dgm:presLayoutVars>
      </dgm:prSet>
      <dgm:spPr/>
    </dgm:pt>
    <dgm:pt modelId="{E3AAABFA-9F12-4AF6-BE57-C8B0502D9AE3}" type="pres">
      <dgm:prSet presAssocID="{9DB85248-55D2-4F5D-8CE8-B45C6E5439D5}" presName="rect4" presStyleLbl="node1" presStyleIdx="3" presStyleCnt="4">
        <dgm:presLayoutVars>
          <dgm:chMax val="0"/>
          <dgm:chPref val="0"/>
          <dgm:bulletEnabled val="1"/>
        </dgm:presLayoutVars>
      </dgm:prSet>
      <dgm:spPr/>
    </dgm:pt>
  </dgm:ptLst>
  <dgm:cxnLst>
    <dgm:cxn modelId="{BFEE071A-611C-4B35-8FAF-48476A703335}" srcId="{9DB85248-55D2-4F5D-8CE8-B45C6E5439D5}" destId="{A432CFD4-2EB1-481B-98C2-1B443C6272B6}" srcOrd="0" destOrd="0" parTransId="{DA79D3F8-F894-4FE5-887E-1E1A94B60B15}" sibTransId="{E645EF39-6DA7-4C73-B2C8-28C99AFE6751}"/>
    <dgm:cxn modelId="{FAA6D61E-AE40-4C14-8A5B-8EF0533DCB13}" srcId="{9DB85248-55D2-4F5D-8CE8-B45C6E5439D5}" destId="{C1CCDA3F-34A0-4DD7-B2C1-BBD18701433D}" srcOrd="2" destOrd="0" parTransId="{66F096C0-0940-43BE-B61A-5BFF56222F66}" sibTransId="{10C89658-AFF6-42DE-BE8D-2CF031BA2E2A}"/>
    <dgm:cxn modelId="{E6B9AE32-A41B-485A-9FE4-E3C0C7F90B21}" srcId="{9DB85248-55D2-4F5D-8CE8-B45C6E5439D5}" destId="{939DC431-1A04-46B0-A0C5-23C07667EDD7}" srcOrd="3" destOrd="0" parTransId="{A1022191-C4EE-4C82-8BB2-3566F542824E}" sibTransId="{AB74F7B1-B30A-41AA-B497-76874284AE62}"/>
    <dgm:cxn modelId="{A43A465B-6019-4B39-B519-9ACE3AD8BF53}" type="presOf" srcId="{C1CCDA3F-34A0-4DD7-B2C1-BBD18701433D}" destId="{3595BB51-D6CD-4CAE-84E0-D5438C598F04}" srcOrd="0" destOrd="0" presId="urn:microsoft.com/office/officeart/2005/8/layout/matrix2"/>
    <dgm:cxn modelId="{6EB5B879-6B21-46C9-8C13-8E3036698553}" type="presOf" srcId="{939DC431-1A04-46B0-A0C5-23C07667EDD7}" destId="{E3AAABFA-9F12-4AF6-BE57-C8B0502D9AE3}" srcOrd="0" destOrd="0" presId="urn:microsoft.com/office/officeart/2005/8/layout/matrix2"/>
    <dgm:cxn modelId="{0FC42C5A-404E-4578-AA2C-F22EE0054958}" type="presOf" srcId="{9DB85248-55D2-4F5D-8CE8-B45C6E5439D5}" destId="{D60BE67E-D9B9-4159-A086-89702C3FBE94}" srcOrd="0" destOrd="0" presId="urn:microsoft.com/office/officeart/2005/8/layout/matrix2"/>
    <dgm:cxn modelId="{77430086-5AB2-4385-825F-2116C9E1E1F9}" type="presOf" srcId="{8283A7FC-36F1-4D6A-9A41-797B8EC7DAC9}" destId="{00A51ABA-F6E8-483A-8AA5-537D58EA6E5C}" srcOrd="0" destOrd="0" presId="urn:microsoft.com/office/officeart/2005/8/layout/matrix2"/>
    <dgm:cxn modelId="{980FC886-3E6E-4B91-AA4C-C3DB94524F49}" srcId="{9DB85248-55D2-4F5D-8CE8-B45C6E5439D5}" destId="{8283A7FC-36F1-4D6A-9A41-797B8EC7DAC9}" srcOrd="1" destOrd="0" parTransId="{813681DD-C923-4471-A4B0-A0C599C0E413}" sibTransId="{DD661409-50BB-4B29-AE82-0A89F2E19C9E}"/>
    <dgm:cxn modelId="{2C7A0194-43D4-461C-903A-49477633F6F2}" type="presOf" srcId="{A432CFD4-2EB1-481B-98C2-1B443C6272B6}" destId="{8C89D3C4-899F-41B6-BD29-59F86A17B128}" srcOrd="0" destOrd="0" presId="urn:microsoft.com/office/officeart/2005/8/layout/matrix2"/>
    <dgm:cxn modelId="{E2FDA713-5854-429E-943E-44CDB17609E2}" type="presParOf" srcId="{D60BE67E-D9B9-4159-A086-89702C3FBE94}" destId="{6A8812D3-4CBF-4704-A19E-3786411760A6}" srcOrd="0" destOrd="0" presId="urn:microsoft.com/office/officeart/2005/8/layout/matrix2"/>
    <dgm:cxn modelId="{53BDF090-23F5-4728-9C19-3F4CA1D477A0}" type="presParOf" srcId="{D60BE67E-D9B9-4159-A086-89702C3FBE94}" destId="{8C89D3C4-899F-41B6-BD29-59F86A17B128}" srcOrd="1" destOrd="0" presId="urn:microsoft.com/office/officeart/2005/8/layout/matrix2"/>
    <dgm:cxn modelId="{C96BE86A-9DB5-4C47-BD0F-9596F7630431}" type="presParOf" srcId="{D60BE67E-D9B9-4159-A086-89702C3FBE94}" destId="{00A51ABA-F6E8-483A-8AA5-537D58EA6E5C}" srcOrd="2" destOrd="0" presId="urn:microsoft.com/office/officeart/2005/8/layout/matrix2"/>
    <dgm:cxn modelId="{3896BDD6-591E-4BED-AC0B-D353FED4BC5F}" type="presParOf" srcId="{D60BE67E-D9B9-4159-A086-89702C3FBE94}" destId="{3595BB51-D6CD-4CAE-84E0-D5438C598F04}" srcOrd="3" destOrd="0" presId="urn:microsoft.com/office/officeart/2005/8/layout/matrix2"/>
    <dgm:cxn modelId="{D7806AF3-9951-442E-9306-40F651B4C741}" type="presParOf" srcId="{D60BE67E-D9B9-4159-A086-89702C3FBE94}" destId="{E3AAABFA-9F12-4AF6-BE57-C8B0502D9AE3}" srcOrd="4" destOrd="0" presId="urn:microsoft.com/office/officeart/2005/8/layout/matrix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A8812D3-4CBF-4704-A19E-3786411760A6}">
      <dsp:nvSpPr>
        <dsp:cNvPr id="0" name=""/>
        <dsp:cNvSpPr/>
      </dsp:nvSpPr>
      <dsp:spPr>
        <a:xfrm>
          <a:off x="1847849" y="0"/>
          <a:ext cx="5391151" cy="5391151"/>
        </a:xfrm>
        <a:prstGeom prst="quadArrow">
          <a:avLst>
            <a:gd name="adj1" fmla="val 2000"/>
            <a:gd name="adj2" fmla="val 4000"/>
            <a:gd name="adj3" fmla="val 5000"/>
          </a:avLst>
        </a:prstGeom>
        <a:solidFill>
          <a:schemeClr val="accent1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C89D3C4-899F-41B6-BD29-59F86A17B128}">
      <dsp:nvSpPr>
        <dsp:cNvPr id="0" name=""/>
        <dsp:cNvSpPr/>
      </dsp:nvSpPr>
      <dsp:spPr>
        <a:xfrm>
          <a:off x="2198274" y="350424"/>
          <a:ext cx="2156460" cy="2156460"/>
        </a:xfrm>
        <a:prstGeom prst="roundRect">
          <a:avLst/>
        </a:prstGeom>
        <a:solidFill>
          <a:schemeClr val="accent1">
            <a:shade val="8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300" kern="1200"/>
            <a:t>Fortalezas</a:t>
          </a:r>
        </a:p>
      </dsp:txBody>
      <dsp:txXfrm>
        <a:off x="2303544" y="455694"/>
        <a:ext cx="1945920" cy="1945920"/>
      </dsp:txXfrm>
    </dsp:sp>
    <dsp:sp modelId="{00A51ABA-F6E8-483A-8AA5-537D58EA6E5C}">
      <dsp:nvSpPr>
        <dsp:cNvPr id="0" name=""/>
        <dsp:cNvSpPr/>
      </dsp:nvSpPr>
      <dsp:spPr>
        <a:xfrm>
          <a:off x="4732115" y="350424"/>
          <a:ext cx="2156460" cy="2156460"/>
        </a:xfrm>
        <a:prstGeom prst="roundRect">
          <a:avLst/>
        </a:prstGeom>
        <a:solidFill>
          <a:schemeClr val="accent1">
            <a:shade val="80000"/>
            <a:hueOff val="181866"/>
            <a:satOff val="-18964"/>
            <a:lumOff val="1274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300" kern="1200"/>
            <a:t>Debilidades</a:t>
          </a:r>
        </a:p>
      </dsp:txBody>
      <dsp:txXfrm>
        <a:off x="4837385" y="455694"/>
        <a:ext cx="1945920" cy="1945920"/>
      </dsp:txXfrm>
    </dsp:sp>
    <dsp:sp modelId="{3595BB51-D6CD-4CAE-84E0-D5438C598F04}">
      <dsp:nvSpPr>
        <dsp:cNvPr id="0" name=""/>
        <dsp:cNvSpPr/>
      </dsp:nvSpPr>
      <dsp:spPr>
        <a:xfrm>
          <a:off x="2198274" y="2884265"/>
          <a:ext cx="2156460" cy="2156460"/>
        </a:xfrm>
        <a:prstGeom prst="roundRect">
          <a:avLst/>
        </a:prstGeom>
        <a:solidFill>
          <a:schemeClr val="accent1">
            <a:shade val="80000"/>
            <a:hueOff val="363732"/>
            <a:satOff val="-37928"/>
            <a:lumOff val="25481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300" kern="1200"/>
            <a:t>Oportunidades</a:t>
          </a:r>
        </a:p>
      </dsp:txBody>
      <dsp:txXfrm>
        <a:off x="2303544" y="2989535"/>
        <a:ext cx="1945920" cy="1945920"/>
      </dsp:txXfrm>
    </dsp:sp>
    <dsp:sp modelId="{E3AAABFA-9F12-4AF6-BE57-C8B0502D9AE3}">
      <dsp:nvSpPr>
        <dsp:cNvPr id="0" name=""/>
        <dsp:cNvSpPr/>
      </dsp:nvSpPr>
      <dsp:spPr>
        <a:xfrm>
          <a:off x="4732115" y="2884265"/>
          <a:ext cx="2156460" cy="2156460"/>
        </a:xfrm>
        <a:prstGeom prst="roundRect">
          <a:avLst/>
        </a:prstGeom>
        <a:solidFill>
          <a:schemeClr val="accent1">
            <a:shade val="80000"/>
            <a:hueOff val="545598"/>
            <a:satOff val="-56892"/>
            <a:lumOff val="38221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300" kern="1200"/>
            <a:t>Amenazas</a:t>
          </a:r>
        </a:p>
      </dsp:txBody>
      <dsp:txXfrm>
        <a:off x="4837385" y="2989535"/>
        <a:ext cx="1945920" cy="194592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matrix2">
  <dgm:title val=""/>
  <dgm:desc val=""/>
  <dgm:catLst>
    <dgm:cat type="matrix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0" destOrd="0"/>
        <dgm:cxn modelId="8" srcId="0" destId="4" srcOrd="1" destOrd="0"/>
      </dgm:cxnLst>
      <dgm:bg/>
      <dgm:whole/>
    </dgm:dataModel>
  </dgm:sampData>
  <dgm:styleData useDef="1">
    <dgm:dataModel>
      <dgm:ptLst/>
      <dgm:bg/>
      <dgm:whole/>
    </dgm:dataModel>
  </dgm:styleData>
  <dgm:clrData useDef="1">
    <dgm:dataModel>
      <dgm:ptLst/>
      <dgm:bg/>
      <dgm:whole/>
    </dgm:dataModel>
  </dgm:clrData>
  <dgm:layoutNode name="matrix">
    <dgm:varLst>
      <dgm:chMax val="1"/>
      <dgm:dir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hoose name="Name0">
      <dgm:if name="Name1" func="var" arg="dir" op="equ" val="norm">
        <dgm:constrLst>
          <dgm:constr type="primFontSz" for="ch" ptType="node" op="equ" val="65"/>
          <dgm:constr type="w" for="ch" forName="axisShape" refType="w"/>
          <dgm:constr type="h" for="ch" forName="axisShape" refType="h"/>
          <dgm:constr type="w" for="ch" forName="rect1" refType="w" fact="0.4"/>
          <dgm:constr type="h" for="ch" forName="rect1" refType="w" fact="0.4"/>
          <dgm:constr type="l" for="ch" forName="rect1" refType="w" fact="0.065"/>
          <dgm:constr type="t" for="ch" forName="rect1" refType="h" fact="0.065"/>
          <dgm:constr type="w" for="ch" forName="rect2" refType="w" fact="0.4"/>
          <dgm:constr type="h" for="ch" forName="rect2" refType="h" fact="0.4"/>
          <dgm:constr type="r" for="ch" forName="rect2" refType="w" fact="0.935"/>
          <dgm:constr type="t" for="ch" forName="rect2" refType="h" fact="0.065"/>
          <dgm:constr type="w" for="ch" forName="rect3" refType="w" fact="0.4"/>
          <dgm:constr type="h" for="ch" forName="rect3" refType="w" fact="0.4"/>
          <dgm:constr type="l" for="ch" forName="rect3" refType="w" fact="0.065"/>
          <dgm:constr type="b" for="ch" forName="rect3" refType="h" fact="0.935"/>
          <dgm:constr type="w" for="ch" forName="rect4" refType="w" fact="0.4"/>
          <dgm:constr type="h" for="ch" forName="rect4" refType="h" fact="0.4"/>
          <dgm:constr type="r" for="ch" forName="rect4" refType="w" fact="0.935"/>
          <dgm:constr type="b" for="ch" forName="rect4" refType="h" fact="0.935"/>
        </dgm:constrLst>
      </dgm:if>
      <dgm:else name="Name2">
        <dgm:constrLst>
          <dgm:constr type="primFontSz" for="ch" ptType="node" op="equ" val="65"/>
          <dgm:constr type="w" for="ch" forName="axisShape" refType="w"/>
          <dgm:constr type="h" for="ch" forName="axisShape" refType="h"/>
          <dgm:constr type="w" for="ch" forName="rect1" refType="w" fact="0.4"/>
          <dgm:constr type="h" for="ch" forName="rect1" refType="w" fact="0.4"/>
          <dgm:constr type="r" for="ch" forName="rect1" refType="w" fact="0.935"/>
          <dgm:constr type="t" for="ch" forName="rect1" refType="h" fact="0.065"/>
          <dgm:constr type="w" for="ch" forName="rect2" refType="w" fact="0.4"/>
          <dgm:constr type="h" for="ch" forName="rect2" refType="h" fact="0.4"/>
          <dgm:constr type="l" for="ch" forName="rect2" refType="w" fact="0.065"/>
          <dgm:constr type="t" for="ch" forName="rect2" refType="h" fact="0.065"/>
          <dgm:constr type="w" for="ch" forName="rect3" refType="w" fact="0.4"/>
          <dgm:constr type="h" for="ch" forName="rect3" refType="w" fact="0.4"/>
          <dgm:constr type="r" for="ch" forName="rect3" refType="w" fact="0.935"/>
          <dgm:constr type="b" for="ch" forName="rect3" refType="h" fact="0.935"/>
          <dgm:constr type="w" for="ch" forName="rect4" refType="w" fact="0.4"/>
          <dgm:constr type="h" for="ch" forName="rect4" refType="h" fact="0.4"/>
          <dgm:constr type="l" for="ch" forName="rect4" refType="w" fact="0.065"/>
          <dgm:constr type="b" for="ch" forName="rect4" refType="h" fact="0.935"/>
        </dgm:constrLst>
      </dgm:else>
    </dgm:choose>
    <dgm:ruleLst/>
    <dgm:choose name="Name3">
      <dgm:if name="Name4" axis="ch" ptType="node" func="cnt" op="gte" val="1">
        <dgm:layoutNode name="axisShape" styleLbl="bgShp">
          <dgm:alg type="sp"/>
          <dgm:shape xmlns:r="http://schemas.openxmlformats.org/officeDocument/2006/relationships" type="quadArrow" r:blip="">
            <dgm:adjLst>
              <dgm:adj idx="1" val="0.02"/>
              <dgm:adj idx="2" val="0.04"/>
              <dgm:adj idx="3" val="0.05"/>
            </dgm:adjLst>
          </dgm:shape>
          <dgm:presOf/>
          <dgm:constrLst/>
          <dgm:ruleLst/>
        </dgm:layoutNode>
        <dgm:layoutNode name="rect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1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rect2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2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rect3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3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rect4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4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5"/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pn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485774</xdr:colOff>
      <xdr:row>2</xdr:row>
      <xdr:rowOff>28574</xdr:rowOff>
    </xdr:from>
    <xdr:to>
      <xdr:col>23</xdr:col>
      <xdr:colOff>66675</xdr:colOff>
      <xdr:row>30</xdr:row>
      <xdr:rowOff>123365</xdr:rowOff>
    </xdr:to>
    <xdr:pic>
      <xdr:nvPicPr>
        <xdr:cNvPr id="3" name="Imagen 2" descr="Cómo hacer un análisis DAFO (con ejemplos) (2022)">
          <a:extLst>
            <a:ext uri="{FF2B5EF4-FFF2-40B4-BE49-F238E27FC236}">
              <a16:creationId xmlns:a16="http://schemas.microsoft.com/office/drawing/2014/main" id="{BDE7876D-40AC-AC55-2C48-06FD3403E30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7" t="10122" r="4130" b="6478"/>
        <a:stretch/>
      </xdr:blipFill>
      <xdr:spPr bwMode="auto">
        <a:xfrm>
          <a:off x="12677774" y="409574"/>
          <a:ext cx="4914901" cy="5428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228600</xdr:colOff>
      <xdr:row>0</xdr:row>
      <xdr:rowOff>152399</xdr:rowOff>
    </xdr:from>
    <xdr:to>
      <xdr:col>15</xdr:col>
      <xdr:colOff>171450</xdr:colOff>
      <xdr:row>30</xdr:row>
      <xdr:rowOff>19050</xdr:rowOff>
    </xdr:to>
    <xdr:graphicFrame macro="">
      <xdr:nvGraphicFramePr>
        <xdr:cNvPr id="4" name="Diagrama 3">
          <a:extLst>
            <a:ext uri="{FF2B5EF4-FFF2-40B4-BE49-F238E27FC236}">
              <a16:creationId xmlns:a16="http://schemas.microsoft.com/office/drawing/2014/main" id="{FB27920B-5E8F-0697-1BC8-648357464F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1415142</xdr:colOff>
      <xdr:row>22</xdr:row>
      <xdr:rowOff>157163</xdr:rowOff>
    </xdr:from>
    <xdr:ext cx="7266213" cy="338069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4C3EE00-FE20-4DB0-B191-3918A31A60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</xdr:col>
      <xdr:colOff>503467</xdr:colOff>
      <xdr:row>22</xdr:row>
      <xdr:rowOff>149679</xdr:rowOff>
    </xdr:from>
    <xdr:ext cx="7048498" cy="3442607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5C1869F-4EB1-4412-9CA6-518EFD0F1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12</xdr:col>
      <xdr:colOff>68034</xdr:colOff>
      <xdr:row>0</xdr:row>
      <xdr:rowOff>108857</xdr:rowOff>
    </xdr:from>
    <xdr:to>
      <xdr:col>20</xdr:col>
      <xdr:colOff>1034141</xdr:colOff>
      <xdr:row>22</xdr:row>
      <xdr:rowOff>136072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FC7CB34-32AB-479B-B473-9E603D558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3AE46A-23D4-4C09-969B-F193986F3D60}" name="Tabla1" displayName="Tabla1" ref="B6:J30" totalsRowShown="0">
  <autoFilter ref="B6:J30" xr:uid="{7C3AE46A-23D4-4C09-969B-F193986F3D60}"/>
  <tableColumns count="9">
    <tableColumn id="1" xr3:uid="{83088D84-AA02-4DB2-A43D-10BE22B7FA47}" name="TIPO"/>
    <tableColumn id="2" xr3:uid="{3BD0B44C-00D2-44ED-8182-7DB9F27DCF06}" name="NOMBRE"/>
    <tableColumn id="8" xr3:uid="{6CB9A067-5869-4861-BBBE-8CDA211BE730}" name="PAIS"/>
    <tableColumn id="3" xr3:uid="{9A4E10C0-F097-431B-AAB9-BA07B134DDD7}" name="DIRECCION"/>
    <tableColumn id="9" xr3:uid="{04BA07EC-A6A2-45CB-A5B4-D8391F6FEC26}" name="SERVICIO"/>
    <tableColumn id="4" xr3:uid="{FD1AAF95-4420-4C41-8FD4-C31B0C348E45}" name="CORREO"/>
    <tableColumn id="5" xr3:uid="{072EB277-1A1D-40A0-8620-070DDF9EED05}" name="TELÉFONO"/>
    <tableColumn id="7" xr3:uid="{807A2BC6-930F-44A5-B01F-FB8020B4A383}" name="NIVEL INTERÉS"/>
    <tableColumn id="6" xr3:uid="{55040A22-5AB4-45A8-BB70-A7F629EDEBB2}" name="OBSERVACIÓN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CF6EF48-51B9-4EFA-8236-5E294E2B1618}" name="Tabla16" displayName="Tabla16" ref="C7:J31" totalsRowShown="0">
  <autoFilter ref="C7:J31" xr:uid="{4CF6EF48-51B9-4EFA-8236-5E294E2B1618}"/>
  <tableColumns count="8">
    <tableColumn id="2" xr3:uid="{A6112684-0AD7-4AD9-81CC-8CC7980ED68E}" name="NOMBRE" dataDxfId="2"/>
    <tableColumn id="6" xr3:uid="{CB1540AF-38FE-435C-A7FB-5A5E8F695DCA}" name="SECTOR DE MERCADO"/>
    <tableColumn id="3" xr3:uid="{2F832CE1-08AB-49A4-98F2-0095ED6FA3A3}" name="PAIS"/>
    <tableColumn id="8" xr3:uid="{20B0101A-FE30-4183-BD1D-08DA0667A626}" name="DIRECCION"/>
    <tableColumn id="1" xr3:uid="{8F911C4B-9FEF-4B98-A4E8-C472C6A305D3}" name="CORREO"/>
    <tableColumn id="4" xr3:uid="{E368F0AA-F0F6-453B-91B3-F75BD95FDAD0}" name="TELÉFONO"/>
    <tableColumn id="5" xr3:uid="{8064FF7E-1256-4E37-BC4A-17DD077AED23}" name="INTERESADO EN"/>
    <tableColumn id="7" xr3:uid="{D58796BB-C9D2-484E-91ED-0DEA20A97590}" name="OBSERVACIÓ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D268-33E6-4135-BD58-48C6AF0E34C5}">
  <dimension ref="B1:I21"/>
  <sheetViews>
    <sheetView tabSelected="1" workbookViewId="0">
      <selection activeCell="O16" sqref="O16"/>
    </sheetView>
  </sheetViews>
  <sheetFormatPr baseColWidth="10" defaultRowHeight="14.5" x14ac:dyDescent="0.35"/>
  <cols>
    <col min="1" max="1" width="1.7265625" customWidth="1"/>
    <col min="3" max="3" width="15.7265625" customWidth="1"/>
    <col min="9" max="9" width="13.81640625" customWidth="1"/>
  </cols>
  <sheetData>
    <row r="1" spans="2:9" ht="9.75" customHeight="1" thickBot="1" x14ac:dyDescent="0.4"/>
    <row r="2" spans="2:9" ht="15" thickBot="1" x14ac:dyDescent="0.4">
      <c r="B2" s="41"/>
      <c r="C2" s="41"/>
      <c r="D2" s="42" t="s">
        <v>14</v>
      </c>
      <c r="E2" s="42"/>
      <c r="F2" s="42"/>
      <c r="G2" s="42"/>
      <c r="H2" s="42"/>
      <c r="I2" s="43" t="s">
        <v>15</v>
      </c>
    </row>
    <row r="3" spans="2:9" ht="15" thickBot="1" x14ac:dyDescent="0.4">
      <c r="B3" s="41"/>
      <c r="C3" s="41"/>
      <c r="D3" s="42"/>
      <c r="E3" s="42"/>
      <c r="F3" s="42"/>
      <c r="G3" s="42"/>
      <c r="H3" s="42"/>
      <c r="I3" s="43"/>
    </row>
    <row r="4" spans="2:9" ht="15" thickBot="1" x14ac:dyDescent="0.4">
      <c r="B4" s="41"/>
      <c r="C4" s="41"/>
      <c r="D4" s="42"/>
      <c r="E4" s="42"/>
      <c r="F4" s="42"/>
      <c r="G4" s="42"/>
      <c r="H4" s="42"/>
      <c r="I4" s="43"/>
    </row>
    <row r="5" spans="2:9" ht="9" customHeight="1" thickBot="1" x14ac:dyDescent="0.4">
      <c r="D5" s="6"/>
      <c r="E5" s="6"/>
    </row>
    <row r="6" spans="2:9" ht="15" thickTop="1" x14ac:dyDescent="0.35">
      <c r="B6" s="44" t="s">
        <v>58</v>
      </c>
      <c r="C6" s="45"/>
      <c r="D6" s="45"/>
      <c r="E6" s="45"/>
      <c r="F6" s="45"/>
      <c r="G6" s="45"/>
      <c r="H6" s="45"/>
      <c r="I6" s="46"/>
    </row>
    <row r="7" spans="2:9" x14ac:dyDescent="0.35">
      <c r="B7" s="47"/>
      <c r="C7" s="48"/>
      <c r="D7" s="48"/>
      <c r="E7" s="48"/>
      <c r="F7" s="48"/>
      <c r="G7" s="48"/>
      <c r="H7" s="48"/>
      <c r="I7" s="49"/>
    </row>
    <row r="8" spans="2:9" x14ac:dyDescent="0.35">
      <c r="B8" s="47"/>
      <c r="C8" s="48"/>
      <c r="D8" s="48"/>
      <c r="E8" s="48"/>
      <c r="F8" s="48"/>
      <c r="G8" s="48"/>
      <c r="H8" s="48"/>
      <c r="I8" s="49"/>
    </row>
    <row r="9" spans="2:9" x14ac:dyDescent="0.35">
      <c r="B9" s="47"/>
      <c r="C9" s="48"/>
      <c r="D9" s="48"/>
      <c r="E9" s="48"/>
      <c r="F9" s="48"/>
      <c r="G9" s="48"/>
      <c r="H9" s="48"/>
      <c r="I9" s="49"/>
    </row>
    <row r="10" spans="2:9" x14ac:dyDescent="0.35">
      <c r="B10" s="47"/>
      <c r="C10" s="48"/>
      <c r="D10" s="48"/>
      <c r="E10" s="48"/>
      <c r="F10" s="48"/>
      <c r="G10" s="48"/>
      <c r="H10" s="48"/>
      <c r="I10" s="49"/>
    </row>
    <row r="11" spans="2:9" x14ac:dyDescent="0.35">
      <c r="B11" s="47"/>
      <c r="C11" s="48"/>
      <c r="D11" s="48"/>
      <c r="E11" s="48"/>
      <c r="F11" s="48"/>
      <c r="G11" s="48"/>
      <c r="H11" s="48"/>
      <c r="I11" s="49"/>
    </row>
    <row r="12" spans="2:9" x14ac:dyDescent="0.35">
      <c r="B12" s="47"/>
      <c r="C12" s="48"/>
      <c r="D12" s="48"/>
      <c r="E12" s="48"/>
      <c r="F12" s="48"/>
      <c r="G12" s="48"/>
      <c r="H12" s="48"/>
      <c r="I12" s="49"/>
    </row>
    <row r="13" spans="2:9" x14ac:dyDescent="0.35">
      <c r="B13" s="47"/>
      <c r="C13" s="48"/>
      <c r="D13" s="48"/>
      <c r="E13" s="48"/>
      <c r="F13" s="48"/>
      <c r="G13" s="48"/>
      <c r="H13" s="48"/>
      <c r="I13" s="49"/>
    </row>
    <row r="14" spans="2:9" x14ac:dyDescent="0.35">
      <c r="B14" s="47"/>
      <c r="C14" s="48"/>
      <c r="D14" s="48"/>
      <c r="E14" s="48"/>
      <c r="F14" s="48"/>
      <c r="G14" s="48"/>
      <c r="H14" s="48"/>
      <c r="I14" s="49"/>
    </row>
    <row r="15" spans="2:9" x14ac:dyDescent="0.35">
      <c r="B15" s="47"/>
      <c r="C15" s="48"/>
      <c r="D15" s="48"/>
      <c r="E15" s="48"/>
      <c r="F15" s="48"/>
      <c r="G15" s="48"/>
      <c r="H15" s="48"/>
      <c r="I15" s="49"/>
    </row>
    <row r="16" spans="2:9" x14ac:dyDescent="0.35">
      <c r="B16" s="47"/>
      <c r="C16" s="48"/>
      <c r="D16" s="48"/>
      <c r="E16" s="48"/>
      <c r="F16" s="48"/>
      <c r="G16" s="48"/>
      <c r="H16" s="48"/>
      <c r="I16" s="49"/>
    </row>
    <row r="17" spans="2:9" x14ac:dyDescent="0.35">
      <c r="B17" s="47"/>
      <c r="C17" s="48"/>
      <c r="D17" s="48"/>
      <c r="E17" s="48"/>
      <c r="F17" s="48"/>
      <c r="G17" s="48"/>
      <c r="H17" s="48"/>
      <c r="I17" s="49"/>
    </row>
    <row r="18" spans="2:9" x14ac:dyDescent="0.35">
      <c r="B18" s="47"/>
      <c r="C18" s="48"/>
      <c r="D18" s="48"/>
      <c r="E18" s="48"/>
      <c r="F18" s="48"/>
      <c r="G18" s="48"/>
      <c r="H18" s="48"/>
      <c r="I18" s="49"/>
    </row>
    <row r="19" spans="2:9" x14ac:dyDescent="0.35">
      <c r="B19" s="47"/>
      <c r="C19" s="48"/>
      <c r="D19" s="48"/>
      <c r="E19" s="48"/>
      <c r="F19" s="48"/>
      <c r="G19" s="48"/>
      <c r="H19" s="48"/>
      <c r="I19" s="49"/>
    </row>
    <row r="20" spans="2:9" ht="15" thickBot="1" x14ac:dyDescent="0.4">
      <c r="B20" s="50"/>
      <c r="C20" s="51"/>
      <c r="D20" s="51"/>
      <c r="E20" s="51"/>
      <c r="F20" s="51"/>
      <c r="G20" s="51"/>
      <c r="H20" s="51"/>
      <c r="I20" s="52"/>
    </row>
    <row r="21" spans="2:9" ht="15" thickTop="1" x14ac:dyDescent="0.35"/>
  </sheetData>
  <mergeCells count="4">
    <mergeCell ref="B2:C4"/>
    <mergeCell ref="D2:H4"/>
    <mergeCell ref="I2:I4"/>
    <mergeCell ref="B6:I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7AE56-B725-4D91-98EC-64BBC7694430}">
  <sheetPr>
    <tabColor theme="3" tint="0.249977111117893"/>
  </sheetPr>
  <dimension ref="A1"/>
  <sheetViews>
    <sheetView zoomScale="66" zoomScaleNormal="66" workbookViewId="0">
      <selection activeCell="B19" sqref="B19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3D3E-4D83-4DF3-8EF6-E207F2A1A023}">
  <sheetPr>
    <tabColor theme="5" tint="-0.249977111117893"/>
  </sheetPr>
  <dimension ref="A1:X22"/>
  <sheetViews>
    <sheetView zoomScale="59" zoomScaleNormal="59" workbookViewId="0">
      <selection activeCell="C2" sqref="C2:D4"/>
    </sheetView>
  </sheetViews>
  <sheetFormatPr baseColWidth="10" defaultRowHeight="14.5" x14ac:dyDescent="0.35"/>
  <cols>
    <col min="1" max="1" width="3.26953125" customWidth="1"/>
    <col min="2" max="2" width="9.54296875" customWidth="1"/>
    <col min="3" max="3" width="17.81640625" customWidth="1"/>
    <col min="4" max="4" width="20.1796875" customWidth="1"/>
    <col min="5" max="5" width="21.81640625" customWidth="1"/>
    <col min="6" max="7" width="23.7265625" customWidth="1"/>
    <col min="8" max="8" width="30" customWidth="1"/>
    <col min="9" max="9" width="19.54296875" customWidth="1"/>
    <col min="10" max="10" width="30" customWidth="1"/>
    <col min="11" max="11" width="24.81640625" hidden="1" customWidth="1"/>
    <col min="12" max="12" width="27.7265625" hidden="1" customWidth="1"/>
    <col min="13" max="13" width="11.453125" customWidth="1"/>
    <col min="14" max="14" width="17.54296875" customWidth="1"/>
    <col min="15" max="15" width="11.453125" customWidth="1"/>
    <col min="16" max="16" width="17.7265625" customWidth="1"/>
    <col min="17" max="17" width="11.453125" customWidth="1"/>
    <col min="18" max="18" width="13" customWidth="1"/>
    <col min="21" max="21" width="23" customWidth="1"/>
    <col min="22" max="22" width="25.453125" customWidth="1"/>
    <col min="23" max="23" width="18.54296875" customWidth="1"/>
    <col min="24" max="24" width="25.54296875" customWidth="1"/>
  </cols>
  <sheetData>
    <row r="1" spans="1:24" ht="12" customHeight="1" thickBot="1" x14ac:dyDescent="0.4"/>
    <row r="2" spans="1:24" ht="19.5" customHeight="1" thickBot="1" x14ac:dyDescent="0.4">
      <c r="C2" s="41"/>
      <c r="D2" s="41"/>
      <c r="E2" s="53" t="s">
        <v>28</v>
      </c>
      <c r="F2" s="54"/>
      <c r="G2" s="54"/>
      <c r="H2" s="54"/>
      <c r="I2" s="55"/>
      <c r="J2" s="43" t="s">
        <v>29</v>
      </c>
      <c r="K2" s="38"/>
    </row>
    <row r="3" spans="1:24" ht="10.5" customHeight="1" thickBot="1" x14ac:dyDescent="0.4">
      <c r="C3" s="41"/>
      <c r="D3" s="41"/>
      <c r="E3" s="56"/>
      <c r="F3" s="57"/>
      <c r="G3" s="57"/>
      <c r="H3" s="57"/>
      <c r="I3" s="58"/>
      <c r="J3" s="43"/>
      <c r="K3" s="38"/>
    </row>
    <row r="4" spans="1:24" ht="15" customHeight="1" thickBot="1" x14ac:dyDescent="0.4">
      <c r="C4" s="41"/>
      <c r="D4" s="41"/>
      <c r="E4" s="59"/>
      <c r="F4" s="60"/>
      <c r="G4" s="60"/>
      <c r="H4" s="60"/>
      <c r="I4" s="61"/>
      <c r="J4" s="43"/>
      <c r="K4" s="38"/>
    </row>
    <row r="5" spans="1:24" ht="10.5" customHeight="1" thickBot="1" x14ac:dyDescent="0.4"/>
    <row r="6" spans="1:24" ht="55.5" customHeight="1" thickBot="1" x14ac:dyDescent="0.4">
      <c r="B6" s="39" t="s">
        <v>55</v>
      </c>
      <c r="C6" s="39" t="s">
        <v>0</v>
      </c>
      <c r="D6" s="39" t="s">
        <v>1</v>
      </c>
      <c r="E6" s="39" t="s">
        <v>30</v>
      </c>
      <c r="F6" s="39" t="s">
        <v>31</v>
      </c>
      <c r="G6" s="39" t="s">
        <v>32</v>
      </c>
      <c r="H6" s="39" t="s">
        <v>4</v>
      </c>
      <c r="I6" s="39" t="s">
        <v>33</v>
      </c>
      <c r="J6" s="40" t="s">
        <v>34</v>
      </c>
      <c r="K6" s="33" t="s">
        <v>35</v>
      </c>
      <c r="L6" s="31" t="s">
        <v>36</v>
      </c>
      <c r="V6" s="1" t="s">
        <v>13</v>
      </c>
      <c r="W6" s="1" t="s">
        <v>2</v>
      </c>
      <c r="X6" s="1" t="s">
        <v>3</v>
      </c>
    </row>
    <row r="7" spans="1:24" x14ac:dyDescent="0.35">
      <c r="A7" s="3"/>
      <c r="B7" s="24">
        <v>1</v>
      </c>
      <c r="C7" s="9"/>
      <c r="D7" s="4"/>
      <c r="E7" s="4" t="s">
        <v>37</v>
      </c>
      <c r="F7" s="5" t="s">
        <v>38</v>
      </c>
      <c r="G7" s="10">
        <v>2003.4</v>
      </c>
      <c r="H7" s="10">
        <v>2003.4</v>
      </c>
      <c r="I7" s="5" t="s">
        <v>39</v>
      </c>
      <c r="J7" s="26"/>
      <c r="K7" s="34" t="s">
        <v>39</v>
      </c>
      <c r="L7" s="32" t="str">
        <f>IFERROR(K7-G7," ")</f>
        <v xml:space="preserve"> </v>
      </c>
      <c r="V7" s="2" t="s">
        <v>11</v>
      </c>
      <c r="W7" s="2" t="s">
        <v>5</v>
      </c>
      <c r="X7" s="2" t="s">
        <v>9</v>
      </c>
    </row>
    <row r="8" spans="1:24" x14ac:dyDescent="0.35">
      <c r="A8" s="3"/>
      <c r="B8" s="25">
        <v>2</v>
      </c>
      <c r="C8" s="11"/>
      <c r="D8" s="12"/>
      <c r="E8" s="4" t="s">
        <v>37</v>
      </c>
      <c r="F8" s="5" t="s">
        <v>38</v>
      </c>
      <c r="G8" s="13">
        <v>3975</v>
      </c>
      <c r="H8" s="13">
        <v>0</v>
      </c>
      <c r="I8" s="14" t="s">
        <v>39</v>
      </c>
      <c r="J8" s="27"/>
      <c r="K8" s="34" t="s">
        <v>39</v>
      </c>
      <c r="L8" s="32" t="str">
        <f t="shared" ref="L8:L21" si="0">IFERROR(K8-G8," ")</f>
        <v xml:space="preserve"> </v>
      </c>
      <c r="V8" s="2" t="s">
        <v>12</v>
      </c>
      <c r="W8" s="2" t="s">
        <v>6</v>
      </c>
      <c r="X8" s="2" t="s">
        <v>10</v>
      </c>
    </row>
    <row r="9" spans="1:24" x14ac:dyDescent="0.35">
      <c r="A9" s="3"/>
      <c r="B9" s="25">
        <v>3</v>
      </c>
      <c r="C9" s="11"/>
      <c r="D9" s="12"/>
      <c r="E9" s="12" t="s">
        <v>37</v>
      </c>
      <c r="F9" s="5" t="s">
        <v>38</v>
      </c>
      <c r="G9" s="13"/>
      <c r="H9" s="13"/>
      <c r="I9" s="14" t="s">
        <v>39</v>
      </c>
      <c r="J9" s="27"/>
      <c r="K9" s="34" t="s">
        <v>39</v>
      </c>
      <c r="L9" s="32" t="str">
        <f t="shared" si="0"/>
        <v xml:space="preserve"> </v>
      </c>
      <c r="V9" s="2"/>
      <c r="W9" s="2" t="s">
        <v>7</v>
      </c>
      <c r="X9" s="2"/>
    </row>
    <row r="10" spans="1:24" x14ac:dyDescent="0.35">
      <c r="A10" s="3"/>
      <c r="B10" s="24">
        <v>4</v>
      </c>
      <c r="C10" s="11"/>
      <c r="D10" s="12"/>
      <c r="E10" s="12" t="s">
        <v>40</v>
      </c>
      <c r="F10" s="5" t="s">
        <v>41</v>
      </c>
      <c r="G10" s="10">
        <v>1815</v>
      </c>
      <c r="H10" s="10">
        <v>1815</v>
      </c>
      <c r="I10" s="14" t="s">
        <v>39</v>
      </c>
      <c r="J10" s="27" t="s">
        <v>42</v>
      </c>
      <c r="K10" s="34" t="s">
        <v>39</v>
      </c>
      <c r="L10" s="32" t="str">
        <f t="shared" si="0"/>
        <v xml:space="preserve"> </v>
      </c>
      <c r="V10" s="2"/>
      <c r="W10" s="2" t="s">
        <v>8</v>
      </c>
      <c r="X10" s="2"/>
    </row>
    <row r="11" spans="1:24" x14ac:dyDescent="0.35">
      <c r="A11" s="3"/>
      <c r="B11" s="25">
        <v>5</v>
      </c>
      <c r="C11" s="11">
        <v>45082</v>
      </c>
      <c r="D11" s="12"/>
      <c r="E11" s="12" t="s">
        <v>43</v>
      </c>
      <c r="F11" s="5" t="s">
        <v>44</v>
      </c>
      <c r="G11" s="10">
        <v>1306.8</v>
      </c>
      <c r="H11" s="13">
        <v>1306.8</v>
      </c>
      <c r="I11" s="14" t="s">
        <v>39</v>
      </c>
      <c r="J11" s="27"/>
      <c r="K11" s="34" t="s">
        <v>39</v>
      </c>
      <c r="L11" s="32" t="str">
        <f t="shared" si="0"/>
        <v xml:space="preserve"> </v>
      </c>
      <c r="V11" s="2"/>
      <c r="W11" s="2" t="s">
        <v>45</v>
      </c>
      <c r="X11" s="2"/>
    </row>
    <row r="12" spans="1:24" x14ac:dyDescent="0.35">
      <c r="A12" s="3"/>
      <c r="B12" s="25">
        <v>6</v>
      </c>
      <c r="C12" s="11">
        <v>45133</v>
      </c>
      <c r="D12" s="12"/>
      <c r="E12" s="12" t="s">
        <v>43</v>
      </c>
      <c r="F12" s="5" t="s">
        <v>44</v>
      </c>
      <c r="G12" s="10">
        <v>689.7</v>
      </c>
      <c r="H12" s="13">
        <v>689.7</v>
      </c>
      <c r="I12" s="14" t="s">
        <v>39</v>
      </c>
      <c r="J12" s="27"/>
      <c r="K12" s="34" t="s">
        <v>39</v>
      </c>
      <c r="L12" s="32" t="str">
        <f t="shared" si="0"/>
        <v xml:space="preserve"> </v>
      </c>
    </row>
    <row r="13" spans="1:24" x14ac:dyDescent="0.35">
      <c r="A13" s="3"/>
      <c r="B13" s="24">
        <v>7</v>
      </c>
      <c r="C13" s="11">
        <v>45239</v>
      </c>
      <c r="D13" s="12"/>
      <c r="E13" s="12" t="s">
        <v>43</v>
      </c>
      <c r="F13" s="5" t="s">
        <v>44</v>
      </c>
      <c r="G13" s="10">
        <v>726</v>
      </c>
      <c r="H13" s="13">
        <v>726</v>
      </c>
      <c r="I13" s="14" t="s">
        <v>39</v>
      </c>
      <c r="J13" s="27"/>
      <c r="K13" s="34" t="s">
        <v>39</v>
      </c>
      <c r="L13" s="32" t="str">
        <f t="shared" si="0"/>
        <v xml:space="preserve"> </v>
      </c>
    </row>
    <row r="14" spans="1:24" x14ac:dyDescent="0.35">
      <c r="A14" s="3"/>
      <c r="B14" s="25">
        <v>8</v>
      </c>
      <c r="C14" s="11"/>
      <c r="D14" s="12"/>
      <c r="E14" s="12" t="s">
        <v>43</v>
      </c>
      <c r="F14" s="5" t="s">
        <v>44</v>
      </c>
      <c r="G14" s="10">
        <v>968</v>
      </c>
      <c r="H14" s="13">
        <v>0</v>
      </c>
      <c r="I14" s="14" t="s">
        <v>39</v>
      </c>
      <c r="J14" s="27" t="s">
        <v>46</v>
      </c>
      <c r="K14" s="34" t="s">
        <v>39</v>
      </c>
      <c r="L14" s="32" t="str">
        <f t="shared" si="0"/>
        <v xml:space="preserve"> </v>
      </c>
    </row>
    <row r="15" spans="1:24" x14ac:dyDescent="0.35">
      <c r="A15" s="3"/>
      <c r="B15" s="25">
        <v>9</v>
      </c>
      <c r="C15" s="11">
        <v>45250</v>
      </c>
      <c r="D15" s="15"/>
      <c r="E15" s="15" t="s">
        <v>47</v>
      </c>
      <c r="F15" s="5" t="s">
        <v>41</v>
      </c>
      <c r="G15" s="10">
        <v>7302.35</v>
      </c>
      <c r="H15" s="16">
        <v>7302.35</v>
      </c>
      <c r="I15" s="17">
        <v>1</v>
      </c>
      <c r="J15" s="28"/>
      <c r="K15" s="35" t="s">
        <v>39</v>
      </c>
      <c r="L15" s="32" t="str">
        <f t="shared" si="0"/>
        <v xml:space="preserve"> </v>
      </c>
    </row>
    <row r="16" spans="1:24" x14ac:dyDescent="0.35">
      <c r="A16" s="3"/>
      <c r="B16" s="24">
        <v>10</v>
      </c>
      <c r="C16" s="11"/>
      <c r="D16" s="15"/>
      <c r="E16" s="15"/>
      <c r="F16" s="5"/>
      <c r="G16" s="10"/>
      <c r="H16" s="16"/>
      <c r="I16" s="17" t="s">
        <v>39</v>
      </c>
      <c r="J16" s="28"/>
      <c r="K16" s="35" t="s">
        <v>39</v>
      </c>
      <c r="L16" s="32" t="str">
        <f t="shared" si="0"/>
        <v xml:space="preserve"> </v>
      </c>
    </row>
    <row r="17" spans="1:12" x14ac:dyDescent="0.35">
      <c r="A17" s="3"/>
      <c r="B17" s="25">
        <v>11</v>
      </c>
      <c r="C17" s="11"/>
      <c r="D17" s="15"/>
      <c r="E17" s="15" t="s">
        <v>48</v>
      </c>
      <c r="F17" s="5"/>
      <c r="G17" s="10">
        <v>3267</v>
      </c>
      <c r="H17" s="13">
        <v>3267</v>
      </c>
      <c r="I17" s="14" t="s">
        <v>39</v>
      </c>
      <c r="J17" s="27" t="s">
        <v>49</v>
      </c>
      <c r="K17" s="34" t="s">
        <v>39</v>
      </c>
      <c r="L17" s="32" t="str">
        <f t="shared" si="0"/>
        <v xml:space="preserve"> </v>
      </c>
    </row>
    <row r="18" spans="1:12" x14ac:dyDescent="0.35">
      <c r="A18" s="3"/>
      <c r="B18" s="25">
        <v>12</v>
      </c>
      <c r="C18" s="11">
        <v>45246</v>
      </c>
      <c r="D18" s="15"/>
      <c r="E18" s="15" t="s">
        <v>48</v>
      </c>
      <c r="F18" s="5" t="s">
        <v>50</v>
      </c>
      <c r="G18" s="10">
        <v>1996.5</v>
      </c>
      <c r="H18" s="16">
        <v>0</v>
      </c>
      <c r="I18" s="17" t="s">
        <v>39</v>
      </c>
      <c r="J18" s="29"/>
      <c r="K18" s="36" t="s">
        <v>39</v>
      </c>
      <c r="L18" s="32" t="str">
        <f t="shared" si="0"/>
        <v xml:space="preserve"> </v>
      </c>
    </row>
    <row r="19" spans="1:12" x14ac:dyDescent="0.35">
      <c r="A19" s="3"/>
      <c r="B19" s="24">
        <v>13</v>
      </c>
      <c r="C19" s="11"/>
      <c r="D19" s="15"/>
      <c r="E19" s="15" t="s">
        <v>48</v>
      </c>
      <c r="F19" s="5" t="s">
        <v>50</v>
      </c>
      <c r="G19" s="10">
        <v>205.7</v>
      </c>
      <c r="H19" s="13">
        <v>205.7</v>
      </c>
      <c r="I19" s="14" t="s">
        <v>39</v>
      </c>
      <c r="J19" s="27" t="s">
        <v>51</v>
      </c>
      <c r="K19" s="34" t="s">
        <v>39</v>
      </c>
      <c r="L19" s="32" t="str">
        <f t="shared" si="0"/>
        <v xml:space="preserve"> </v>
      </c>
    </row>
    <row r="20" spans="1:12" x14ac:dyDescent="0.35">
      <c r="A20" s="3"/>
      <c r="B20" s="25">
        <v>14</v>
      </c>
      <c r="C20" s="11"/>
      <c r="D20" s="15"/>
      <c r="E20" s="12" t="s">
        <v>52</v>
      </c>
      <c r="F20" s="5"/>
      <c r="G20" s="10">
        <v>244.7</v>
      </c>
      <c r="H20" s="13">
        <v>244.7</v>
      </c>
      <c r="I20" s="14" t="s">
        <v>39</v>
      </c>
      <c r="J20" s="27"/>
      <c r="K20" s="34" t="s">
        <v>39</v>
      </c>
      <c r="L20" s="32" t="str">
        <f t="shared" si="0"/>
        <v xml:space="preserve"> </v>
      </c>
    </row>
    <row r="21" spans="1:12" x14ac:dyDescent="0.35">
      <c r="A21" s="3"/>
      <c r="B21" s="25">
        <v>15</v>
      </c>
      <c r="C21" s="11"/>
      <c r="D21" s="15"/>
      <c r="E21" s="15" t="s">
        <v>53</v>
      </c>
      <c r="F21" s="5"/>
      <c r="G21" s="10">
        <v>1470.15</v>
      </c>
      <c r="H21" s="13">
        <v>1470.15</v>
      </c>
      <c r="I21" s="14" t="s">
        <v>39</v>
      </c>
      <c r="J21" s="27" t="s">
        <v>49</v>
      </c>
      <c r="K21" s="34" t="s">
        <v>39</v>
      </c>
      <c r="L21" s="32" t="str">
        <f t="shared" si="0"/>
        <v xml:space="preserve"> </v>
      </c>
    </row>
    <row r="22" spans="1:12" ht="19" thickBot="1" x14ac:dyDescent="0.4">
      <c r="A22" s="3"/>
      <c r="B22" s="3"/>
      <c r="C22" s="18" t="s">
        <v>54</v>
      </c>
      <c r="D22" s="19"/>
      <c r="E22" s="19"/>
      <c r="F22" s="20"/>
      <c r="G22" s="21">
        <f>SUM(G7:G21)</f>
        <v>25970.300000000003</v>
      </c>
      <c r="H22" s="22">
        <f>SUM(H7:H21)</f>
        <v>19030.800000000003</v>
      </c>
      <c r="I22" s="23">
        <v>0.76919999999999999</v>
      </c>
      <c r="J22" s="30">
        <f>H22-G22</f>
        <v>-6939.5</v>
      </c>
      <c r="K22" s="37"/>
      <c r="L22" s="32"/>
    </row>
  </sheetData>
  <mergeCells count="3">
    <mergeCell ref="C2:D4"/>
    <mergeCell ref="J2:J4"/>
    <mergeCell ref="E2:I4"/>
  </mergeCells>
  <conditionalFormatting sqref="L7:L22">
    <cfRule type="cellIs" dxfId="1" priority="1" operator="lessThan">
      <formula>0</formula>
    </cfRule>
    <cfRule type="cellIs" dxfId="0" priority="2" stopIfTrue="1" operator="lessThan">
      <formula>$L$8</formula>
    </cfRule>
  </conditionalFormatting>
  <pageMargins left="0.70000000000000007" right="0.70000000000000007" top="0.75" bottom="0.75" header="0.30000000000000004" footer="0.30000000000000004"/>
  <pageSetup paperSize="9" fitToWidth="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38227-4734-49F3-B201-3BDE0686958B}">
  <sheetPr>
    <tabColor theme="8"/>
  </sheetPr>
  <dimension ref="A1:J30"/>
  <sheetViews>
    <sheetView zoomScale="78" zoomScaleNormal="78" workbookViewId="0">
      <selection activeCell="M20" sqref="M20"/>
    </sheetView>
  </sheetViews>
  <sheetFormatPr baseColWidth="10" defaultRowHeight="14.5" x14ac:dyDescent="0.35"/>
  <cols>
    <col min="1" max="1" width="5.1796875" customWidth="1"/>
    <col min="2" max="2" width="20.7265625" customWidth="1"/>
    <col min="3" max="3" width="20.81640625" customWidth="1"/>
    <col min="4" max="4" width="20" customWidth="1"/>
    <col min="5" max="5" width="17.1796875" customWidth="1"/>
    <col min="6" max="6" width="19.81640625" customWidth="1"/>
    <col min="7" max="7" width="21.453125" customWidth="1"/>
    <col min="8" max="8" width="19.54296875" customWidth="1"/>
    <col min="9" max="9" width="20.81640625" customWidth="1"/>
    <col min="10" max="10" width="25.81640625" customWidth="1"/>
  </cols>
  <sheetData>
    <row r="1" spans="1:10" ht="9.75" customHeight="1" thickBot="1" x14ac:dyDescent="0.4"/>
    <row r="2" spans="1:10" ht="15" thickBot="1" x14ac:dyDescent="0.4">
      <c r="B2" s="62"/>
      <c r="C2" s="63"/>
      <c r="D2" s="67" t="s">
        <v>57</v>
      </c>
      <c r="E2" s="68"/>
      <c r="F2" s="68"/>
      <c r="G2" s="68"/>
      <c r="H2" s="68"/>
      <c r="I2" s="69"/>
      <c r="J2" s="76" t="s">
        <v>16</v>
      </c>
    </row>
    <row r="3" spans="1:10" ht="15" thickBot="1" x14ac:dyDescent="0.4">
      <c r="B3" s="64"/>
      <c r="C3" s="41"/>
      <c r="D3" s="70"/>
      <c r="E3" s="71"/>
      <c r="F3" s="71"/>
      <c r="G3" s="71"/>
      <c r="H3" s="71"/>
      <c r="I3" s="72"/>
      <c r="J3" s="77"/>
    </row>
    <row r="4" spans="1:10" ht="15" thickBot="1" x14ac:dyDescent="0.4">
      <c r="B4" s="65"/>
      <c r="C4" s="66"/>
      <c r="D4" s="73"/>
      <c r="E4" s="74"/>
      <c r="F4" s="74"/>
      <c r="G4" s="74"/>
      <c r="H4" s="74"/>
      <c r="I4" s="75"/>
      <c r="J4" s="78"/>
    </row>
    <row r="5" spans="1:10" ht="7.5" customHeight="1" x14ac:dyDescent="0.35"/>
    <row r="6" spans="1:10" ht="18.5" x14ac:dyDescent="0.45">
      <c r="B6" s="7" t="s">
        <v>20</v>
      </c>
      <c r="C6" s="7" t="s">
        <v>19</v>
      </c>
      <c r="D6" s="7" t="s">
        <v>17</v>
      </c>
      <c r="E6" s="7" t="s">
        <v>21</v>
      </c>
      <c r="F6" s="7" t="s">
        <v>18</v>
      </c>
      <c r="G6" s="7" t="s">
        <v>22</v>
      </c>
      <c r="H6" s="7" t="s">
        <v>23</v>
      </c>
      <c r="I6" s="7" t="s">
        <v>24</v>
      </c>
      <c r="J6" s="7" t="s">
        <v>25</v>
      </c>
    </row>
    <row r="7" spans="1:10" x14ac:dyDescent="0.35">
      <c r="A7" s="8">
        <v>1</v>
      </c>
    </row>
    <row r="8" spans="1:10" x14ac:dyDescent="0.35">
      <c r="A8" s="8">
        <v>2</v>
      </c>
    </row>
    <row r="9" spans="1:10" x14ac:dyDescent="0.35">
      <c r="A9" s="8">
        <v>3</v>
      </c>
    </row>
    <row r="10" spans="1:10" x14ac:dyDescent="0.35">
      <c r="A10" s="8">
        <v>4</v>
      </c>
    </row>
    <row r="11" spans="1:10" x14ac:dyDescent="0.35">
      <c r="A11" s="8">
        <v>5</v>
      </c>
    </row>
    <row r="12" spans="1:10" x14ac:dyDescent="0.35">
      <c r="A12" s="8">
        <v>6</v>
      </c>
    </row>
    <row r="13" spans="1:10" x14ac:dyDescent="0.35">
      <c r="A13" s="8">
        <v>7</v>
      </c>
    </row>
    <row r="14" spans="1:10" x14ac:dyDescent="0.35">
      <c r="A14" s="8">
        <v>8</v>
      </c>
    </row>
    <row r="15" spans="1:10" x14ac:dyDescent="0.35">
      <c r="A15" s="8">
        <v>9</v>
      </c>
    </row>
    <row r="16" spans="1:10" x14ac:dyDescent="0.35">
      <c r="A16" s="8">
        <v>10</v>
      </c>
    </row>
    <row r="17" spans="1:1" x14ac:dyDescent="0.35">
      <c r="A17" s="8">
        <v>11</v>
      </c>
    </row>
    <row r="18" spans="1:1" x14ac:dyDescent="0.35">
      <c r="A18" s="8">
        <v>12</v>
      </c>
    </row>
    <row r="19" spans="1:1" x14ac:dyDescent="0.35">
      <c r="A19" s="8">
        <v>13</v>
      </c>
    </row>
    <row r="20" spans="1:1" x14ac:dyDescent="0.35">
      <c r="A20" s="8">
        <v>14</v>
      </c>
    </row>
    <row r="21" spans="1:1" x14ac:dyDescent="0.35">
      <c r="A21" s="8">
        <v>15</v>
      </c>
    </row>
    <row r="22" spans="1:1" x14ac:dyDescent="0.35">
      <c r="A22" s="8">
        <v>16</v>
      </c>
    </row>
    <row r="23" spans="1:1" x14ac:dyDescent="0.35">
      <c r="A23" s="8">
        <v>17</v>
      </c>
    </row>
    <row r="24" spans="1:1" x14ac:dyDescent="0.35">
      <c r="A24" s="8">
        <v>18</v>
      </c>
    </row>
    <row r="25" spans="1:1" x14ac:dyDescent="0.35">
      <c r="A25" s="8">
        <v>19</v>
      </c>
    </row>
    <row r="26" spans="1:1" x14ac:dyDescent="0.35">
      <c r="A26" s="8">
        <v>20</v>
      </c>
    </row>
    <row r="27" spans="1:1" x14ac:dyDescent="0.35">
      <c r="A27" s="8">
        <v>21</v>
      </c>
    </row>
    <row r="28" spans="1:1" x14ac:dyDescent="0.35">
      <c r="A28" s="8">
        <v>22</v>
      </c>
    </row>
    <row r="29" spans="1:1" x14ac:dyDescent="0.35">
      <c r="A29" s="8">
        <v>23</v>
      </c>
    </row>
    <row r="30" spans="1:1" x14ac:dyDescent="0.35">
      <c r="A30" s="8">
        <v>24</v>
      </c>
    </row>
  </sheetData>
  <mergeCells count="3">
    <mergeCell ref="B2:C4"/>
    <mergeCell ref="D2:I4"/>
    <mergeCell ref="J2:J4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8029-2F9F-4B2B-B286-1E56EBFCDD73}">
  <sheetPr>
    <tabColor theme="6" tint="0.39997558519241921"/>
  </sheetPr>
  <dimension ref="B1:J31"/>
  <sheetViews>
    <sheetView zoomScale="64" zoomScaleNormal="64" workbookViewId="0">
      <selection activeCell="K16" sqref="K16"/>
    </sheetView>
  </sheetViews>
  <sheetFormatPr baseColWidth="10" defaultRowHeight="14.5" x14ac:dyDescent="0.35"/>
  <cols>
    <col min="1" max="1" width="1.453125" customWidth="1"/>
    <col min="2" max="2" width="6" customWidth="1"/>
    <col min="3" max="3" width="16.7265625" customWidth="1"/>
    <col min="4" max="4" width="28.1796875" customWidth="1"/>
    <col min="5" max="6" width="23.54296875" customWidth="1"/>
    <col min="7" max="7" width="22.81640625" customWidth="1"/>
    <col min="8" max="8" width="28.1796875" customWidth="1"/>
    <col min="9" max="9" width="25.81640625" customWidth="1"/>
    <col min="10" max="10" width="32.26953125" customWidth="1"/>
  </cols>
  <sheetData>
    <row r="1" spans="2:10" ht="9.75" customHeight="1" x14ac:dyDescent="0.35"/>
    <row r="2" spans="2:10" ht="7.5" customHeight="1" thickBot="1" x14ac:dyDescent="0.4"/>
    <row r="3" spans="2:10" ht="15" thickBot="1" x14ac:dyDescent="0.4">
      <c r="C3" s="62"/>
      <c r="D3" s="63"/>
      <c r="E3" s="68" t="s">
        <v>56</v>
      </c>
      <c r="F3" s="68"/>
      <c r="G3" s="68"/>
      <c r="H3" s="68"/>
      <c r="I3" s="69"/>
      <c r="J3" s="79" t="s">
        <v>16</v>
      </c>
    </row>
    <row r="4" spans="2:10" ht="15" thickBot="1" x14ac:dyDescent="0.4">
      <c r="C4" s="64"/>
      <c r="D4" s="41"/>
      <c r="E4" s="71"/>
      <c r="F4" s="71"/>
      <c r="G4" s="71"/>
      <c r="H4" s="71"/>
      <c r="I4" s="72"/>
      <c r="J4" s="80"/>
    </row>
    <row r="5" spans="2:10" ht="15" thickBot="1" x14ac:dyDescent="0.4">
      <c r="C5" s="65"/>
      <c r="D5" s="66"/>
      <c r="E5" s="74"/>
      <c r="F5" s="74"/>
      <c r="G5" s="74"/>
      <c r="H5" s="74"/>
      <c r="I5" s="75"/>
      <c r="J5" s="81"/>
    </row>
    <row r="6" spans="2:10" ht="8.25" customHeight="1" x14ac:dyDescent="0.35"/>
    <row r="7" spans="2:10" ht="18.5" x14ac:dyDescent="0.45">
      <c r="C7" s="7" t="s">
        <v>19</v>
      </c>
      <c r="D7" s="7" t="s">
        <v>27</v>
      </c>
      <c r="E7" s="7" t="s">
        <v>17</v>
      </c>
      <c r="F7" s="7" t="s">
        <v>21</v>
      </c>
      <c r="G7" s="7" t="s">
        <v>22</v>
      </c>
      <c r="H7" s="7" t="s">
        <v>23</v>
      </c>
      <c r="I7" s="7" t="s">
        <v>26</v>
      </c>
      <c r="J7" s="7" t="s">
        <v>25</v>
      </c>
    </row>
    <row r="8" spans="2:10" x14ac:dyDescent="0.35">
      <c r="B8" s="8">
        <v>1</v>
      </c>
    </row>
    <row r="9" spans="2:10" x14ac:dyDescent="0.35">
      <c r="B9" s="8">
        <v>2</v>
      </c>
    </row>
    <row r="10" spans="2:10" x14ac:dyDescent="0.35">
      <c r="B10" s="8">
        <v>3</v>
      </c>
    </row>
    <row r="11" spans="2:10" x14ac:dyDescent="0.35">
      <c r="B11" s="8">
        <v>4</v>
      </c>
    </row>
    <row r="12" spans="2:10" x14ac:dyDescent="0.35">
      <c r="B12" s="8">
        <v>5</v>
      </c>
    </row>
    <row r="13" spans="2:10" x14ac:dyDescent="0.35">
      <c r="B13" s="8">
        <v>6</v>
      </c>
    </row>
    <row r="14" spans="2:10" x14ac:dyDescent="0.35">
      <c r="B14" s="8">
        <v>7</v>
      </c>
    </row>
    <row r="15" spans="2:10" x14ac:dyDescent="0.35">
      <c r="B15" s="8">
        <v>8</v>
      </c>
    </row>
    <row r="16" spans="2:10" x14ac:dyDescent="0.35">
      <c r="B16" s="8">
        <v>9</v>
      </c>
    </row>
    <row r="17" spans="2:2" x14ac:dyDescent="0.35">
      <c r="B17" s="8">
        <v>10</v>
      </c>
    </row>
    <row r="18" spans="2:2" x14ac:dyDescent="0.35">
      <c r="B18" s="8">
        <v>11</v>
      </c>
    </row>
    <row r="19" spans="2:2" x14ac:dyDescent="0.35">
      <c r="B19" s="8">
        <v>12</v>
      </c>
    </row>
    <row r="20" spans="2:2" x14ac:dyDescent="0.35">
      <c r="B20" s="8">
        <v>13</v>
      </c>
    </row>
    <row r="21" spans="2:2" x14ac:dyDescent="0.35">
      <c r="B21" s="8">
        <v>14</v>
      </c>
    </row>
    <row r="22" spans="2:2" x14ac:dyDescent="0.35">
      <c r="B22" s="8">
        <v>15</v>
      </c>
    </row>
    <row r="23" spans="2:2" x14ac:dyDescent="0.35">
      <c r="B23" s="8">
        <v>16</v>
      </c>
    </row>
    <row r="24" spans="2:2" x14ac:dyDescent="0.35">
      <c r="B24" s="8">
        <v>17</v>
      </c>
    </row>
    <row r="25" spans="2:2" x14ac:dyDescent="0.35">
      <c r="B25" s="8">
        <v>18</v>
      </c>
    </row>
    <row r="26" spans="2:2" x14ac:dyDescent="0.35">
      <c r="B26" s="8">
        <v>19</v>
      </c>
    </row>
    <row r="27" spans="2:2" x14ac:dyDescent="0.35">
      <c r="B27" s="8">
        <v>20</v>
      </c>
    </row>
    <row r="28" spans="2:2" x14ac:dyDescent="0.35">
      <c r="B28" s="8">
        <v>21</v>
      </c>
    </row>
    <row r="29" spans="2:2" x14ac:dyDescent="0.35">
      <c r="B29" s="8">
        <v>22</v>
      </c>
    </row>
    <row r="30" spans="2:2" x14ac:dyDescent="0.35">
      <c r="B30" s="8">
        <v>23</v>
      </c>
    </row>
    <row r="31" spans="2:2" x14ac:dyDescent="0.35">
      <c r="B31" s="8">
        <v>24</v>
      </c>
    </row>
  </sheetData>
  <mergeCells count="3">
    <mergeCell ref="C3:D5"/>
    <mergeCell ref="E3:I5"/>
    <mergeCell ref="J3:J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 ESCRITO </vt:lpstr>
      <vt:lpstr>DAFO</vt:lpstr>
      <vt:lpstr>Gastos Comerciales</vt:lpstr>
      <vt:lpstr>Contactos Proveedores </vt:lpstr>
      <vt:lpstr>Lista Clientes Potenciales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Marketing</dc:creator>
  <cp:lastModifiedBy>Ana Mojica Garcia</cp:lastModifiedBy>
  <cp:lastPrinted>2023-06-01T06:36:42Z</cp:lastPrinted>
  <dcterms:created xsi:type="dcterms:W3CDTF">2023-05-22T07:40:31Z</dcterms:created>
  <dcterms:modified xsi:type="dcterms:W3CDTF">2024-07-22T17:01:14Z</dcterms:modified>
</cp:coreProperties>
</file>