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C7" i="1"/>
  <c r="E11"/>
  <c r="D11"/>
  <c r="C11"/>
  <c r="D9"/>
  <c r="E9"/>
  <c r="C9"/>
  <c r="D7"/>
  <c r="E7"/>
  <c r="D5"/>
  <c r="E5"/>
  <c r="C5"/>
  <c r="B2"/>
  <c r="B11"/>
  <c r="B9"/>
  <c r="B7"/>
  <c r="B5"/>
</calcChain>
</file>

<file path=xl/sharedStrings.xml><?xml version="1.0" encoding="utf-8"?>
<sst xmlns="http://schemas.openxmlformats.org/spreadsheetml/2006/main" count="14" uniqueCount="11">
  <si>
    <t>Laboratorio</t>
  </si>
  <si>
    <t>Carga</t>
  </si>
  <si>
    <t>Mensual</t>
  </si>
  <si>
    <t>Anual</t>
  </si>
  <si>
    <t xml:space="preserve">Cebada </t>
  </si>
  <si>
    <t>[Kg]</t>
  </si>
  <si>
    <t xml:space="preserve">Agua </t>
  </si>
  <si>
    <r>
      <t>[m</t>
    </r>
    <r>
      <rPr>
        <vertAlign val="superscript"/>
        <sz val="10.5"/>
        <color rgb="FF141823"/>
        <rFont val="Arial"/>
        <family val="2"/>
      </rPr>
      <t>3</t>
    </r>
    <r>
      <rPr>
        <sz val="10.5"/>
        <color rgb="FF141823"/>
        <rFont val="Arial"/>
        <family val="2"/>
      </rPr>
      <t>]</t>
    </r>
  </si>
  <si>
    <t xml:space="preserve">Lúpulo </t>
  </si>
  <si>
    <t xml:space="preserve">Levadura </t>
  </si>
  <si>
    <t xml:space="preserve">Irish Moss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</si>
</sst>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.5"/>
      <color rgb="FF141823"/>
      <name val="Arial"/>
      <family val="2"/>
    </font>
    <font>
      <vertAlign val="superscript"/>
      <sz val="10.5"/>
      <color rgb="FF141823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4" fontId="0" fillId="0" borderId="2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>
      <selection activeCell="H7" sqref="H7"/>
    </sheetView>
  </sheetViews>
  <sheetFormatPr baseColWidth="10" defaultRowHeight="15"/>
  <cols>
    <col min="1" max="9" width="11.42578125" style="11"/>
    <col min="10" max="10" width="11.85546875" style="11" bestFit="1" customWidth="1"/>
    <col min="11" max="16384" width="11.42578125" style="11"/>
  </cols>
  <sheetData>
    <row r="1" spans="1:10">
      <c r="A1" s="2"/>
      <c r="B1" s="3" t="s">
        <v>0</v>
      </c>
      <c r="C1" s="3" t="s">
        <v>1</v>
      </c>
      <c r="D1" s="3" t="s">
        <v>2</v>
      </c>
      <c r="E1" s="10" t="s">
        <v>3</v>
      </c>
    </row>
    <row r="2" spans="1:10" ht="15.75" thickBot="1">
      <c r="A2" s="4"/>
      <c r="B2" s="5">
        <f>0.004*1000</f>
        <v>4</v>
      </c>
      <c r="C2" s="5">
        <v>360</v>
      </c>
      <c r="D2" s="5">
        <v>1080</v>
      </c>
      <c r="E2" s="8">
        <v>12960</v>
      </c>
    </row>
    <row r="3" spans="1:10">
      <c r="A3" s="6" t="s">
        <v>4</v>
      </c>
      <c r="B3" s="2">
        <v>0.72299999999999998</v>
      </c>
      <c r="C3" s="7">
        <v>125.12</v>
      </c>
      <c r="D3" s="7">
        <v>360</v>
      </c>
      <c r="E3" s="7">
        <v>4400</v>
      </c>
      <c r="F3" s="12"/>
    </row>
    <row r="4" spans="1:10" ht="15.75" thickBot="1">
      <c r="A4" s="8" t="s">
        <v>5</v>
      </c>
      <c r="B4" s="4"/>
      <c r="C4" s="9"/>
      <c r="D4" s="9"/>
      <c r="E4" s="9"/>
      <c r="F4" s="12"/>
    </row>
    <row r="5" spans="1:10">
      <c r="A5" s="6" t="s">
        <v>6</v>
      </c>
      <c r="B5" s="2">
        <f>4.5*10^-3</f>
        <v>4.5000000000000005E-3</v>
      </c>
      <c r="C5" s="7">
        <f>(C2+C2*0.17)/1000</f>
        <v>0.42119999999999996</v>
      </c>
      <c r="D5" s="7">
        <f t="shared" ref="D5:E5" si="0">(D2+D2*0.17)/1000</f>
        <v>1.2635999999999998</v>
      </c>
      <c r="E5" s="7">
        <f t="shared" si="0"/>
        <v>15.163200000000002</v>
      </c>
      <c r="F5" s="12"/>
    </row>
    <row r="6" spans="1:10" ht="16.5" thickBot="1">
      <c r="A6" s="8" t="s">
        <v>7</v>
      </c>
      <c r="B6" s="4"/>
      <c r="C6" s="9"/>
      <c r="D6" s="9"/>
      <c r="E6" s="9"/>
      <c r="F6" s="12"/>
    </row>
    <row r="7" spans="1:10">
      <c r="A7" s="6" t="s">
        <v>8</v>
      </c>
      <c r="B7" s="2">
        <f>14*10^-3</f>
        <v>1.4E-2</v>
      </c>
      <c r="C7" s="7">
        <f>3.5*C5</f>
        <v>1.4742</v>
      </c>
      <c r="D7" s="7">
        <f t="shared" ref="D7:E7" si="1">3.5*D5</f>
        <v>4.4225999999999992</v>
      </c>
      <c r="E7" s="7">
        <f t="shared" si="1"/>
        <v>53.071200000000005</v>
      </c>
      <c r="F7" s="12"/>
    </row>
    <row r="8" spans="1:10" ht="15.75" thickBot="1">
      <c r="A8" s="8" t="s">
        <v>5</v>
      </c>
      <c r="B8" s="4"/>
      <c r="C8" s="9"/>
      <c r="D8" s="9"/>
      <c r="E8" s="9"/>
      <c r="F8" s="12"/>
    </row>
    <row r="9" spans="1:10">
      <c r="A9" s="6" t="s">
        <v>9</v>
      </c>
      <c r="B9" s="2">
        <f>1.732*10^-3</f>
        <v>1.732E-3</v>
      </c>
      <c r="C9" s="7">
        <f>3*C5</f>
        <v>1.2635999999999998</v>
      </c>
      <c r="D9" s="7">
        <f t="shared" ref="D9:E9" si="2">3*D5</f>
        <v>3.7907999999999995</v>
      </c>
      <c r="E9" s="7">
        <f t="shared" si="2"/>
        <v>45.489600000000003</v>
      </c>
      <c r="F9" s="12"/>
    </row>
    <row r="10" spans="1:10" ht="15.75" thickBot="1">
      <c r="A10" s="8" t="s">
        <v>5</v>
      </c>
      <c r="B10" s="4"/>
      <c r="C10" s="9"/>
      <c r="D10" s="9"/>
      <c r="E10" s="9"/>
      <c r="F10" s="12"/>
    </row>
    <row r="11" spans="1:10" ht="15.75" thickBot="1">
      <c r="A11" s="6" t="s">
        <v>10</v>
      </c>
      <c r="B11" s="2">
        <f>2.143*10^-4</f>
        <v>2.1429999999999998E-4</v>
      </c>
      <c r="C11" s="7">
        <f>$C$2*B11/$B$2</f>
        <v>1.9286999999999999E-2</v>
      </c>
      <c r="D11" s="7">
        <f>$D$2*B11/$B$2</f>
        <v>5.7860999999999996E-2</v>
      </c>
      <c r="E11" s="7">
        <f>$E$2*B11/$B$2</f>
        <v>0.69433199999999995</v>
      </c>
      <c r="F11" s="12"/>
    </row>
    <row r="12" spans="1:10" ht="15.75" thickBot="1">
      <c r="A12" s="8" t="s">
        <v>5</v>
      </c>
      <c r="B12" s="4"/>
      <c r="C12" s="9"/>
      <c r="D12" s="9"/>
      <c r="E12" s="9"/>
      <c r="F12" s="12"/>
      <c r="I12" s="13"/>
      <c r="J12" s="1"/>
    </row>
    <row r="13" spans="1:10" ht="15.75" thickBot="1">
      <c r="I13" s="14"/>
      <c r="J13" s="1"/>
    </row>
    <row r="14" spans="1:10" ht="15.75" thickBot="1">
      <c r="I14" s="15"/>
      <c r="J14" s="1"/>
    </row>
    <row r="15" spans="1:10" ht="15.75" thickBot="1">
      <c r="I15" s="14"/>
      <c r="J15" s="1"/>
    </row>
    <row r="16" spans="1:10" ht="15.75" thickBot="1">
      <c r="I16" s="14"/>
      <c r="J16" s="1"/>
    </row>
    <row r="17" spans="9:10" ht="15.75" thickBot="1">
      <c r="I17" s="15"/>
      <c r="J17" s="1"/>
    </row>
    <row r="18" spans="9:10" ht="15.75" thickBot="1">
      <c r="I18" s="15"/>
      <c r="J18" s="1"/>
    </row>
    <row r="19" spans="9:10">
      <c r="I19" s="16"/>
      <c r="J19" s="1"/>
    </row>
    <row r="20" spans="9:10" ht="15.75" thickBot="1">
      <c r="I20" s="17"/>
      <c r="J20" s="1"/>
    </row>
    <row r="21" spans="9:10">
      <c r="I21" s="18"/>
    </row>
  </sheetData>
  <mergeCells count="27">
    <mergeCell ref="F3:F4"/>
    <mergeCell ref="F5:F6"/>
    <mergeCell ref="F7:F8"/>
    <mergeCell ref="F9:F10"/>
    <mergeCell ref="F11:F12"/>
    <mergeCell ref="I19:I20"/>
    <mergeCell ref="B9:B10"/>
    <mergeCell ref="D9:D10"/>
    <mergeCell ref="E9:E10"/>
    <mergeCell ref="B11:B12"/>
    <mergeCell ref="D11:D12"/>
    <mergeCell ref="E11:E12"/>
    <mergeCell ref="C11:C12"/>
    <mergeCell ref="C9:C10"/>
    <mergeCell ref="C5:C6"/>
    <mergeCell ref="D5:D6"/>
    <mergeCell ref="E5:E6"/>
    <mergeCell ref="B7:B8"/>
    <mergeCell ref="B5:B6"/>
    <mergeCell ref="D7:D8"/>
    <mergeCell ref="E7:E8"/>
    <mergeCell ref="C7:C8"/>
    <mergeCell ref="A1:A2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Gisbert Verdú</dc:creator>
  <cp:lastModifiedBy>Mauro Gisbert Verdú</cp:lastModifiedBy>
  <dcterms:created xsi:type="dcterms:W3CDTF">2016-07-05T08:36:06Z</dcterms:created>
  <dcterms:modified xsi:type="dcterms:W3CDTF">2016-07-05T10:01:50Z</dcterms:modified>
</cp:coreProperties>
</file>