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la\Desktop\"/>
    </mc:Choice>
  </mc:AlternateContent>
  <bookViews>
    <workbookView xWindow="0" yWindow="0" windowWidth="19200" windowHeight="7300"/>
  </bookViews>
  <sheets>
    <sheet name="Hoja1" sheetId="1" r:id="rId1"/>
    <sheet name="Hoja2" sheetId="2" r:id="rId2"/>
    <sheet name="Hoja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7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3" i="1"/>
  <c r="V47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3" i="1"/>
  <c r="U47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T3" i="1"/>
  <c r="S3" i="1"/>
  <c r="T47" i="1"/>
  <c r="S47" i="1"/>
  <c r="R47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3" i="1"/>
  <c r="Q4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3" i="1"/>
  <c r="P47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3" i="1"/>
  <c r="O47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3" i="1"/>
  <c r="N4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3" i="1"/>
  <c r="M47" i="1"/>
  <c r="L47" i="1"/>
  <c r="K47" i="1"/>
  <c r="J47" i="1"/>
  <c r="I47" i="1"/>
  <c r="H47" i="1"/>
  <c r="G47" i="1"/>
  <c r="F47" i="1"/>
  <c r="E47" i="1"/>
  <c r="D47" i="1"/>
  <c r="B47" i="1"/>
  <c r="C15" i="1"/>
  <c r="C24" i="1"/>
  <c r="C23" i="1"/>
  <c r="C22" i="1"/>
  <c r="C21" i="1"/>
  <c r="C20" i="1"/>
  <c r="C19" i="1"/>
  <c r="C3" i="1"/>
  <c r="C4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</calcChain>
</file>

<file path=xl/sharedStrings.xml><?xml version="1.0" encoding="utf-8"?>
<sst xmlns="http://schemas.openxmlformats.org/spreadsheetml/2006/main" count="70" uniqueCount="60">
  <si>
    <t>FACTORES</t>
  </si>
  <si>
    <t>PUNTUACIÓN ABSOLUTA</t>
  </si>
  <si>
    <t>PUNTUACIÓN RELATIVA</t>
  </si>
  <si>
    <t>Fortaleza 1</t>
  </si>
  <si>
    <t>Fortaleza 2</t>
  </si>
  <si>
    <t>Fortaleza 3</t>
  </si>
  <si>
    <t>Fortaleza 4</t>
  </si>
  <si>
    <t>Fortaleza 5</t>
  </si>
  <si>
    <t>Fortaleza 6</t>
  </si>
  <si>
    <t>Fortaleza 7</t>
  </si>
  <si>
    <t>Fortaleza 8</t>
  </si>
  <si>
    <t>Fortaleza 9</t>
  </si>
  <si>
    <t>Fortaleza 10</t>
  </si>
  <si>
    <t>Fortaleza 11</t>
  </si>
  <si>
    <t>Fortaleza 12</t>
  </si>
  <si>
    <t>Debilidad 1</t>
  </si>
  <si>
    <t>Debilidad 2</t>
  </si>
  <si>
    <t>Debilidad 3</t>
  </si>
  <si>
    <t>Debilidad 4</t>
  </si>
  <si>
    <t>Amenaza 1</t>
  </si>
  <si>
    <t>Amenaza 2</t>
  </si>
  <si>
    <t>Amenaza 3</t>
  </si>
  <si>
    <t>Amenaza 4</t>
  </si>
  <si>
    <t>Amenaza 5</t>
  </si>
  <si>
    <t>Amenaza 6</t>
  </si>
  <si>
    <t>Amenaza 7</t>
  </si>
  <si>
    <t>Oportunidad 1</t>
  </si>
  <si>
    <t>Oportunidad 2</t>
  </si>
  <si>
    <t>Oportunidad 3</t>
  </si>
  <si>
    <t>Oportunidad 4</t>
  </si>
  <si>
    <t>Oportunidad 5</t>
  </si>
  <si>
    <t>Oportunidad 6</t>
  </si>
  <si>
    <t>Oportunidad 7</t>
  </si>
  <si>
    <t>Oportunidad 8</t>
  </si>
  <si>
    <t>Oportunidad 9</t>
  </si>
  <si>
    <t>Oportunidad 10</t>
  </si>
  <si>
    <t>Oportunidad 11</t>
  </si>
  <si>
    <t>Oportunidad 12</t>
  </si>
  <si>
    <t>Oportunidad 13</t>
  </si>
  <si>
    <t>Misión</t>
  </si>
  <si>
    <t>Vision</t>
  </si>
  <si>
    <t>TOTAL</t>
  </si>
  <si>
    <t>Debilidad 5</t>
  </si>
  <si>
    <t>Debilidad 6</t>
  </si>
  <si>
    <t>Debilidad 7</t>
  </si>
  <si>
    <t>Debilidad 8</t>
  </si>
  <si>
    <t>Debilidad 9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</si>
  <si>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</si>
  <si>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</si>
  <si>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</si>
  <si>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</si>
  <si>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</si>
  <si>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</si>
  <si>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</si>
  <si>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</si>
  <si>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</si>
  <si>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</si>
  <si>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Fortaleza 13</t>
  </si>
  <si>
    <t>PONDER.</t>
  </si>
  <si>
    <t>PONDER.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</si>
</sst>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3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2" fillId="3" borderId="1" xfId="0" applyFont="1" applyFill="1" applyBorder="1"/>
    <xf numFmtId="0" fontId="4" fillId="5" borderId="1" xfId="0" applyFont="1" applyFill="1" applyBorder="1"/>
    <xf numFmtId="0" fontId="5" fillId="4" borderId="1" xfId="0" applyFont="1" applyFill="1" applyBorder="1"/>
    <xf numFmtId="0" fontId="6" fillId="7" borderId="1" xfId="0" applyFont="1" applyFill="1" applyBorder="1"/>
    <xf numFmtId="0" fontId="0" fillId="7" borderId="1" xfId="0" applyFill="1" applyBorder="1"/>
    <xf numFmtId="2" fontId="0" fillId="7" borderId="1" xfId="0" applyNumberFormat="1" applyFill="1" applyBorder="1"/>
    <xf numFmtId="0" fontId="0" fillId="8" borderId="1" xfId="0" applyFill="1" applyBorder="1"/>
    <xf numFmtId="0" fontId="1" fillId="8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9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FFCC"/>
      <color rgb="FFFF0066"/>
      <color rgb="FFFF9999"/>
      <color rgb="FFFF66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="80" zoomScaleNormal="80" zoomScalePageLayoutView="80" workbookViewId="0">
      <selection activeCell="Z8" sqref="Z8"/>
    </sheetView>
  </sheetViews>
  <sheetFormatPr baseColWidth="10" defaultRowHeight="14.5" x14ac:dyDescent="0.35"/>
  <cols>
    <col min="1" max="1" width="15.1796875" customWidth="1"/>
    <col min="2" max="2" width="8.81640625" bestFit="1" customWidth="1"/>
    <col min="3" max="3" width="12.1796875" bestFit="1" customWidth="1"/>
    <col min="4" max="4" width="4.08984375" bestFit="1" customWidth="1"/>
    <col min="5" max="5" width="3.6328125" bestFit="1" customWidth="1"/>
    <col min="6" max="12" width="4.08984375" bestFit="1" customWidth="1"/>
    <col min="13" max="13" width="4.6328125" bestFit="1" customWidth="1"/>
    <col min="14" max="22" width="4.08984375" bestFit="1" customWidth="1"/>
    <col min="23" max="23" width="4.6328125" bestFit="1" customWidth="1"/>
  </cols>
  <sheetData>
    <row r="1" spans="1:23" x14ac:dyDescent="0.35">
      <c r="A1" s="22" t="s">
        <v>0</v>
      </c>
      <c r="B1" s="22" t="s">
        <v>58</v>
      </c>
      <c r="C1" s="22" t="s">
        <v>59</v>
      </c>
      <c r="D1" s="21" t="s">
        <v>1</v>
      </c>
      <c r="E1" s="21"/>
      <c r="F1" s="21"/>
      <c r="G1" s="21"/>
      <c r="H1" s="21"/>
      <c r="I1" s="21"/>
      <c r="J1" s="20"/>
      <c r="K1" s="20"/>
      <c r="L1" s="20"/>
      <c r="M1" s="20"/>
      <c r="N1" s="21" t="s">
        <v>2</v>
      </c>
      <c r="O1" s="21"/>
      <c r="P1" s="21"/>
      <c r="Q1" s="21"/>
      <c r="R1" s="21"/>
      <c r="S1" s="21"/>
      <c r="T1" s="20"/>
      <c r="U1" s="20"/>
      <c r="V1" s="20"/>
      <c r="W1" s="20"/>
    </row>
    <row r="2" spans="1:23" x14ac:dyDescent="0.35">
      <c r="A2" s="23"/>
      <c r="B2" s="23"/>
      <c r="C2" s="23"/>
      <c r="D2" s="1" t="s">
        <v>47</v>
      </c>
      <c r="E2" s="1" t="s">
        <v>48</v>
      </c>
      <c r="F2" s="1" t="s">
        <v>49</v>
      </c>
      <c r="G2" s="1" t="s">
        <v>50</v>
      </c>
      <c r="H2" s="1" t="s">
        <v>51</v>
      </c>
      <c r="I2" s="1" t="s">
        <v>52</v>
      </c>
      <c r="J2" s="1" t="s">
        <v>53</v>
      </c>
      <c r="K2" s="1" t="s">
        <v>54</v>
      </c>
      <c r="L2" s="1" t="s">
        <v>55</v>
      </c>
      <c r="M2" s="1" t="s">
        <v>56</v>
      </c>
      <c r="N2" s="1" t="s">
        <v>47</v>
      </c>
      <c r="O2" s="1" t="s">
        <v>48</v>
      </c>
      <c r="P2" s="1" t="s">
        <v>49</v>
      </c>
      <c r="Q2" s="1" t="s">
        <v>50</v>
      </c>
      <c r="R2" s="1" t="s">
        <v>51</v>
      </c>
      <c r="S2" s="1" t="s">
        <v>52</v>
      </c>
      <c r="T2" s="1" t="s">
        <v>53</v>
      </c>
      <c r="U2" s="1" t="s">
        <v>54</v>
      </c>
      <c r="V2" s="1" t="s">
        <v>55</v>
      </c>
      <c r="W2" s="1" t="s">
        <v>56</v>
      </c>
    </row>
    <row r="3" spans="1:23" x14ac:dyDescent="0.35">
      <c r="A3" s="12" t="s">
        <v>3</v>
      </c>
      <c r="B3" s="3">
        <v>9</v>
      </c>
      <c r="C3" s="4">
        <f>(B3/$B$47)*100</f>
        <v>2.2222222222222223</v>
      </c>
      <c r="D3" s="3">
        <v>10</v>
      </c>
      <c r="E3" s="3">
        <v>0</v>
      </c>
      <c r="F3" s="3">
        <v>10</v>
      </c>
      <c r="G3" s="3">
        <v>10</v>
      </c>
      <c r="H3" s="3">
        <v>9</v>
      </c>
      <c r="I3" s="3">
        <v>10</v>
      </c>
      <c r="J3" s="3">
        <v>1</v>
      </c>
      <c r="K3" s="3">
        <v>4</v>
      </c>
      <c r="L3" s="3">
        <v>10</v>
      </c>
      <c r="M3" s="3">
        <v>0</v>
      </c>
      <c r="N3" s="25">
        <f>C3*D3</f>
        <v>22.222222222222221</v>
      </c>
      <c r="O3" s="25">
        <f>C3*E3</f>
        <v>0</v>
      </c>
      <c r="P3" s="25">
        <f>C3*F3</f>
        <v>22.222222222222221</v>
      </c>
      <c r="Q3" s="25">
        <f>C3*G3</f>
        <v>22.222222222222221</v>
      </c>
      <c r="R3" s="25">
        <f>C3*H3</f>
        <v>20</v>
      </c>
      <c r="S3" s="25">
        <f>C3*I3</f>
        <v>22.222222222222221</v>
      </c>
      <c r="T3" s="25">
        <f>C3*J3</f>
        <v>2.2222222222222223</v>
      </c>
      <c r="U3" s="25">
        <f>C3*K3</f>
        <v>8.8888888888888893</v>
      </c>
      <c r="V3" s="25">
        <f>C3*L3</f>
        <v>22.222222222222221</v>
      </c>
      <c r="W3" s="25">
        <f>C3*M3</f>
        <v>0</v>
      </c>
    </row>
    <row r="4" spans="1:23" x14ac:dyDescent="0.35">
      <c r="A4" s="12" t="s">
        <v>4</v>
      </c>
      <c r="B4" s="3">
        <v>9</v>
      </c>
      <c r="C4" s="4">
        <f>(B4/$B$47)*100</f>
        <v>2.2222222222222223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6</v>
      </c>
      <c r="J4" s="3">
        <v>0</v>
      </c>
      <c r="K4" s="3">
        <v>5</v>
      </c>
      <c r="L4" s="3">
        <v>0</v>
      </c>
      <c r="M4" s="3">
        <v>0</v>
      </c>
      <c r="N4" s="25">
        <f t="shared" ref="N4:N46" si="0">C4*D4</f>
        <v>0</v>
      </c>
      <c r="O4" s="25">
        <f t="shared" ref="O4:O46" si="1">C4*E4</f>
        <v>0</v>
      </c>
      <c r="P4" s="25">
        <f t="shared" ref="P4:P46" si="2">C4*F4</f>
        <v>0</v>
      </c>
      <c r="Q4" s="25">
        <f t="shared" ref="Q4:Q46" si="3">C4*G4</f>
        <v>0</v>
      </c>
      <c r="R4" s="25">
        <f t="shared" ref="R4:R46" si="4">C4*H4</f>
        <v>0</v>
      </c>
      <c r="S4" s="25">
        <f t="shared" ref="S4:S46" si="5">C4*I4</f>
        <v>13.333333333333334</v>
      </c>
      <c r="T4" s="25">
        <f t="shared" ref="T4:T46" si="6">C4*J4</f>
        <v>0</v>
      </c>
      <c r="U4" s="25">
        <f t="shared" ref="U4:U46" si="7">C4*K4</f>
        <v>11.111111111111111</v>
      </c>
      <c r="V4" s="25">
        <f t="shared" ref="V4:V46" si="8">C4*L4</f>
        <v>0</v>
      </c>
      <c r="W4" s="25">
        <f t="shared" ref="W4:W46" si="9">C4*M4</f>
        <v>0</v>
      </c>
    </row>
    <row r="5" spans="1:23" x14ac:dyDescent="0.35">
      <c r="A5" s="12" t="s">
        <v>5</v>
      </c>
      <c r="B5" s="3">
        <v>8</v>
      </c>
      <c r="C5" s="4">
        <f>(B5/$B$47)*100</f>
        <v>1.9753086419753085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5">
        <f t="shared" si="0"/>
        <v>0</v>
      </c>
      <c r="O5" s="25">
        <f t="shared" si="1"/>
        <v>0</v>
      </c>
      <c r="P5" s="25">
        <f t="shared" si="2"/>
        <v>0</v>
      </c>
      <c r="Q5" s="25">
        <f t="shared" si="3"/>
        <v>0</v>
      </c>
      <c r="R5" s="25">
        <f t="shared" si="4"/>
        <v>0</v>
      </c>
      <c r="S5" s="25">
        <f t="shared" si="5"/>
        <v>0</v>
      </c>
      <c r="T5" s="25">
        <f t="shared" si="6"/>
        <v>0</v>
      </c>
      <c r="U5" s="25">
        <f t="shared" si="7"/>
        <v>0</v>
      </c>
      <c r="V5" s="25">
        <f t="shared" si="8"/>
        <v>0</v>
      </c>
      <c r="W5" s="25">
        <f t="shared" si="9"/>
        <v>0</v>
      </c>
    </row>
    <row r="6" spans="1:23" x14ac:dyDescent="0.35">
      <c r="A6" s="12" t="s">
        <v>6</v>
      </c>
      <c r="B6" s="3">
        <v>8</v>
      </c>
      <c r="C6" s="4">
        <f>(B6/$B$47)*100</f>
        <v>1.9753086419753085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7</v>
      </c>
      <c r="J6" s="3">
        <v>0</v>
      </c>
      <c r="K6" s="3">
        <v>0</v>
      </c>
      <c r="L6" s="3">
        <v>0</v>
      </c>
      <c r="M6" s="3">
        <v>0</v>
      </c>
      <c r="N6" s="25">
        <f t="shared" si="0"/>
        <v>0</v>
      </c>
      <c r="O6" s="25">
        <f t="shared" si="1"/>
        <v>0</v>
      </c>
      <c r="P6" s="25">
        <f t="shared" si="2"/>
        <v>0</v>
      </c>
      <c r="Q6" s="25">
        <f t="shared" si="3"/>
        <v>0</v>
      </c>
      <c r="R6" s="25">
        <f t="shared" si="4"/>
        <v>0</v>
      </c>
      <c r="S6" s="25">
        <f t="shared" si="5"/>
        <v>13.82716049382716</v>
      </c>
      <c r="T6" s="25">
        <f t="shared" si="6"/>
        <v>0</v>
      </c>
      <c r="U6" s="25">
        <f t="shared" si="7"/>
        <v>0</v>
      </c>
      <c r="V6" s="25">
        <f t="shared" si="8"/>
        <v>0</v>
      </c>
      <c r="W6" s="25">
        <f t="shared" si="9"/>
        <v>0</v>
      </c>
    </row>
    <row r="7" spans="1:23" x14ac:dyDescent="0.35">
      <c r="A7" s="12" t="s">
        <v>7</v>
      </c>
      <c r="B7" s="3">
        <v>9</v>
      </c>
      <c r="C7" s="4">
        <f>(B7/$B$47)*100</f>
        <v>2.2222222222222223</v>
      </c>
      <c r="D7" s="3">
        <v>10</v>
      </c>
      <c r="E7" s="3">
        <v>2</v>
      </c>
      <c r="F7" s="3">
        <v>10</v>
      </c>
      <c r="G7" s="3">
        <v>10</v>
      </c>
      <c r="H7" s="3">
        <v>10</v>
      </c>
      <c r="I7" s="3">
        <v>10</v>
      </c>
      <c r="J7" s="3">
        <v>0</v>
      </c>
      <c r="K7" s="3">
        <v>2</v>
      </c>
      <c r="L7" s="3">
        <v>0</v>
      </c>
      <c r="M7" s="3">
        <v>0</v>
      </c>
      <c r="N7" s="25">
        <f t="shared" si="0"/>
        <v>22.222222222222221</v>
      </c>
      <c r="O7" s="25">
        <f t="shared" si="1"/>
        <v>4.4444444444444446</v>
      </c>
      <c r="P7" s="25">
        <f t="shared" si="2"/>
        <v>22.222222222222221</v>
      </c>
      <c r="Q7" s="25">
        <f t="shared" si="3"/>
        <v>22.222222222222221</v>
      </c>
      <c r="R7" s="25">
        <f t="shared" si="4"/>
        <v>22.222222222222221</v>
      </c>
      <c r="S7" s="25">
        <f t="shared" si="5"/>
        <v>22.222222222222221</v>
      </c>
      <c r="T7" s="25">
        <f t="shared" si="6"/>
        <v>0</v>
      </c>
      <c r="U7" s="25">
        <f t="shared" si="7"/>
        <v>4.4444444444444446</v>
      </c>
      <c r="V7" s="25">
        <f t="shared" si="8"/>
        <v>0</v>
      </c>
      <c r="W7" s="25">
        <f t="shared" si="9"/>
        <v>0</v>
      </c>
    </row>
    <row r="8" spans="1:23" x14ac:dyDescent="0.35">
      <c r="A8" s="12" t="s">
        <v>8</v>
      </c>
      <c r="B8" s="3">
        <v>10</v>
      </c>
      <c r="C8" s="4">
        <f>(B8/$B$47)*100</f>
        <v>2.4691358024691357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25">
        <f t="shared" si="0"/>
        <v>24.691358024691358</v>
      </c>
      <c r="O8" s="25">
        <f t="shared" si="1"/>
        <v>24.691358024691358</v>
      </c>
      <c r="P8" s="25">
        <f t="shared" si="2"/>
        <v>24.691358024691358</v>
      </c>
      <c r="Q8" s="25">
        <f t="shared" si="3"/>
        <v>24.691358024691358</v>
      </c>
      <c r="R8" s="25">
        <f t="shared" si="4"/>
        <v>24.691358024691358</v>
      </c>
      <c r="S8" s="25">
        <f t="shared" si="5"/>
        <v>24.691358024691358</v>
      </c>
      <c r="T8" s="25">
        <f t="shared" si="6"/>
        <v>24.691358024691358</v>
      </c>
      <c r="U8" s="25">
        <f t="shared" si="7"/>
        <v>24.691358024691358</v>
      </c>
      <c r="V8" s="25">
        <f t="shared" si="8"/>
        <v>24.691358024691358</v>
      </c>
      <c r="W8" s="25">
        <f t="shared" si="9"/>
        <v>24.691358024691358</v>
      </c>
    </row>
    <row r="9" spans="1:23" x14ac:dyDescent="0.35">
      <c r="A9" s="12" t="s">
        <v>9</v>
      </c>
      <c r="B9" s="3">
        <v>10</v>
      </c>
      <c r="C9" s="4">
        <f>(B9/$B$47)*100</f>
        <v>2.4691358024691357</v>
      </c>
      <c r="D9" s="3">
        <v>0</v>
      </c>
      <c r="E9" s="3">
        <v>0</v>
      </c>
      <c r="F9" s="3">
        <v>0</v>
      </c>
      <c r="G9" s="3">
        <v>0</v>
      </c>
      <c r="H9" s="3">
        <v>10</v>
      </c>
      <c r="I9" s="3">
        <v>0</v>
      </c>
      <c r="J9" s="3">
        <v>0</v>
      </c>
      <c r="K9" s="3">
        <v>10</v>
      </c>
      <c r="L9" s="3">
        <v>0</v>
      </c>
      <c r="M9" s="3">
        <v>0</v>
      </c>
      <c r="N9" s="25">
        <f t="shared" si="0"/>
        <v>0</v>
      </c>
      <c r="O9" s="25">
        <f t="shared" si="1"/>
        <v>0</v>
      </c>
      <c r="P9" s="25">
        <f t="shared" si="2"/>
        <v>0</v>
      </c>
      <c r="Q9" s="25">
        <f t="shared" si="3"/>
        <v>0</v>
      </c>
      <c r="R9" s="25">
        <f t="shared" si="4"/>
        <v>24.691358024691358</v>
      </c>
      <c r="S9" s="25">
        <f t="shared" si="5"/>
        <v>0</v>
      </c>
      <c r="T9" s="25">
        <f t="shared" si="6"/>
        <v>0</v>
      </c>
      <c r="U9" s="25">
        <f t="shared" si="7"/>
        <v>24.691358024691358</v>
      </c>
      <c r="V9" s="25">
        <f t="shared" si="8"/>
        <v>0</v>
      </c>
      <c r="W9" s="25">
        <f t="shared" si="9"/>
        <v>0</v>
      </c>
    </row>
    <row r="10" spans="1:23" x14ac:dyDescent="0.35">
      <c r="A10" s="12" t="s">
        <v>10</v>
      </c>
      <c r="B10" s="3">
        <v>8</v>
      </c>
      <c r="C10" s="4">
        <f>(B10/$B$47)*100</f>
        <v>1.9753086419753085</v>
      </c>
      <c r="D10" s="3">
        <v>9</v>
      </c>
      <c r="E10" s="3">
        <v>0</v>
      </c>
      <c r="F10" s="3">
        <v>0</v>
      </c>
      <c r="G10" s="3">
        <v>0</v>
      </c>
      <c r="H10" s="3">
        <v>7</v>
      </c>
      <c r="I10" s="3">
        <v>7</v>
      </c>
      <c r="J10" s="3">
        <v>0</v>
      </c>
      <c r="K10" s="3">
        <v>0</v>
      </c>
      <c r="L10" s="3">
        <v>0</v>
      </c>
      <c r="M10" s="3">
        <v>0</v>
      </c>
      <c r="N10" s="25">
        <f t="shared" si="0"/>
        <v>17.777777777777779</v>
      </c>
      <c r="O10" s="25">
        <f t="shared" si="1"/>
        <v>0</v>
      </c>
      <c r="P10" s="25">
        <f t="shared" si="2"/>
        <v>0</v>
      </c>
      <c r="Q10" s="25">
        <f t="shared" si="3"/>
        <v>0</v>
      </c>
      <c r="R10" s="25">
        <f t="shared" si="4"/>
        <v>13.82716049382716</v>
      </c>
      <c r="S10" s="25">
        <f t="shared" si="5"/>
        <v>13.82716049382716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>
        <f t="shared" si="9"/>
        <v>0</v>
      </c>
    </row>
    <row r="11" spans="1:23" x14ac:dyDescent="0.35">
      <c r="A11" s="12" t="s">
        <v>11</v>
      </c>
      <c r="B11" s="3">
        <v>10</v>
      </c>
      <c r="C11" s="4">
        <f>(B11/$B$47)*100</f>
        <v>2.4691358024691357</v>
      </c>
      <c r="D11" s="3">
        <v>0</v>
      </c>
      <c r="E11" s="3">
        <v>0</v>
      </c>
      <c r="F11" s="3">
        <v>0</v>
      </c>
      <c r="G11" s="3">
        <v>0</v>
      </c>
      <c r="H11" s="3">
        <v>10</v>
      </c>
      <c r="I11" s="3">
        <v>0</v>
      </c>
      <c r="J11" s="3">
        <v>0</v>
      </c>
      <c r="K11" s="3">
        <v>10</v>
      </c>
      <c r="L11" s="3">
        <v>0</v>
      </c>
      <c r="M11" s="3">
        <v>0</v>
      </c>
      <c r="N11" s="25">
        <f t="shared" si="0"/>
        <v>0</v>
      </c>
      <c r="O11" s="25">
        <f t="shared" si="1"/>
        <v>0</v>
      </c>
      <c r="P11" s="25">
        <f t="shared" si="2"/>
        <v>0</v>
      </c>
      <c r="Q11" s="25">
        <f t="shared" si="3"/>
        <v>0</v>
      </c>
      <c r="R11" s="25">
        <f t="shared" si="4"/>
        <v>24.691358024691358</v>
      </c>
      <c r="S11" s="25">
        <f t="shared" si="5"/>
        <v>0</v>
      </c>
      <c r="T11" s="25">
        <f t="shared" si="6"/>
        <v>0</v>
      </c>
      <c r="U11" s="25">
        <f t="shared" si="7"/>
        <v>24.691358024691358</v>
      </c>
      <c r="V11" s="25">
        <f t="shared" si="8"/>
        <v>0</v>
      </c>
      <c r="W11" s="25">
        <f t="shared" si="9"/>
        <v>0</v>
      </c>
    </row>
    <row r="12" spans="1:23" x14ac:dyDescent="0.35">
      <c r="A12" s="12" t="s">
        <v>12</v>
      </c>
      <c r="B12" s="3">
        <v>8</v>
      </c>
      <c r="C12" s="4">
        <f>(B12/$B$47)*100</f>
        <v>1.9753086419753085</v>
      </c>
      <c r="D12" s="3">
        <v>0</v>
      </c>
      <c r="E12" s="3">
        <v>3</v>
      </c>
      <c r="F12" s="3">
        <v>0</v>
      </c>
      <c r="G12" s="3">
        <v>6</v>
      </c>
      <c r="H12" s="3">
        <v>9</v>
      </c>
      <c r="I12" s="3">
        <v>10</v>
      </c>
      <c r="J12" s="3">
        <v>0</v>
      </c>
      <c r="K12" s="3">
        <v>8</v>
      </c>
      <c r="L12" s="3">
        <v>0</v>
      </c>
      <c r="M12" s="3">
        <v>4</v>
      </c>
      <c r="N12" s="25">
        <f t="shared" si="0"/>
        <v>0</v>
      </c>
      <c r="O12" s="25">
        <f t="shared" si="1"/>
        <v>5.9259259259259256</v>
      </c>
      <c r="P12" s="25">
        <f t="shared" si="2"/>
        <v>0</v>
      </c>
      <c r="Q12" s="25">
        <f t="shared" si="3"/>
        <v>11.851851851851851</v>
      </c>
      <c r="R12" s="25">
        <f t="shared" si="4"/>
        <v>17.777777777777779</v>
      </c>
      <c r="S12" s="25">
        <f t="shared" si="5"/>
        <v>19.753086419753085</v>
      </c>
      <c r="T12" s="25">
        <f t="shared" si="6"/>
        <v>0</v>
      </c>
      <c r="U12" s="25">
        <f t="shared" si="7"/>
        <v>15.802469135802468</v>
      </c>
      <c r="V12" s="25">
        <f t="shared" si="8"/>
        <v>0</v>
      </c>
      <c r="W12" s="25">
        <f t="shared" si="9"/>
        <v>7.9012345679012341</v>
      </c>
    </row>
    <row r="13" spans="1:23" x14ac:dyDescent="0.35">
      <c r="A13" s="12" t="s">
        <v>13</v>
      </c>
      <c r="B13" s="3">
        <v>9</v>
      </c>
      <c r="C13" s="4">
        <f>(B13/$B$47)*100</f>
        <v>2.2222222222222223</v>
      </c>
      <c r="D13" s="3">
        <v>10</v>
      </c>
      <c r="E13" s="3">
        <v>0</v>
      </c>
      <c r="F13" s="3">
        <v>0</v>
      </c>
      <c r="G13" s="3">
        <v>2</v>
      </c>
      <c r="H13" s="3">
        <v>0</v>
      </c>
      <c r="I13" s="3">
        <v>7</v>
      </c>
      <c r="J13" s="3">
        <v>5</v>
      </c>
      <c r="K13" s="3">
        <v>0</v>
      </c>
      <c r="L13" s="3">
        <v>0</v>
      </c>
      <c r="M13" s="3">
        <v>0</v>
      </c>
      <c r="N13" s="25">
        <f t="shared" si="0"/>
        <v>22.222222222222221</v>
      </c>
      <c r="O13" s="25">
        <f t="shared" si="1"/>
        <v>0</v>
      </c>
      <c r="P13" s="25">
        <f t="shared" si="2"/>
        <v>0</v>
      </c>
      <c r="Q13" s="25">
        <f t="shared" si="3"/>
        <v>4.4444444444444446</v>
      </c>
      <c r="R13" s="25">
        <f t="shared" si="4"/>
        <v>0</v>
      </c>
      <c r="S13" s="25">
        <f t="shared" si="5"/>
        <v>15.555555555555557</v>
      </c>
      <c r="T13" s="25">
        <f t="shared" si="6"/>
        <v>11.111111111111111</v>
      </c>
      <c r="U13" s="25">
        <f t="shared" si="7"/>
        <v>0</v>
      </c>
      <c r="V13" s="25">
        <f t="shared" si="8"/>
        <v>0</v>
      </c>
      <c r="W13" s="25">
        <f t="shared" si="9"/>
        <v>0</v>
      </c>
    </row>
    <row r="14" spans="1:23" x14ac:dyDescent="0.35">
      <c r="A14" s="12" t="s">
        <v>14</v>
      </c>
      <c r="B14" s="3">
        <v>8</v>
      </c>
      <c r="C14" s="4">
        <f>(B14/$B$47)*100</f>
        <v>1.9753086419753085</v>
      </c>
      <c r="D14" s="3">
        <v>8</v>
      </c>
      <c r="E14" s="3">
        <v>0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10</v>
      </c>
      <c r="L14" s="3">
        <v>0</v>
      </c>
      <c r="M14" s="3">
        <v>0</v>
      </c>
      <c r="N14" s="25">
        <f t="shared" si="0"/>
        <v>15.802469135802468</v>
      </c>
      <c r="O14" s="25">
        <f t="shared" si="1"/>
        <v>0</v>
      </c>
      <c r="P14" s="25">
        <f t="shared" si="2"/>
        <v>0</v>
      </c>
      <c r="Q14" s="25">
        <f t="shared" si="3"/>
        <v>0</v>
      </c>
      <c r="R14" s="25">
        <f t="shared" si="4"/>
        <v>19.753086419753085</v>
      </c>
      <c r="S14" s="25">
        <f t="shared" si="5"/>
        <v>0</v>
      </c>
      <c r="T14" s="25">
        <f t="shared" si="6"/>
        <v>0</v>
      </c>
      <c r="U14" s="25">
        <f t="shared" si="7"/>
        <v>19.753086419753085</v>
      </c>
      <c r="V14" s="25">
        <f t="shared" si="8"/>
        <v>0</v>
      </c>
      <c r="W14" s="25">
        <f t="shared" si="9"/>
        <v>0</v>
      </c>
    </row>
    <row r="15" spans="1:23" x14ac:dyDescent="0.35">
      <c r="A15" s="12" t="s">
        <v>57</v>
      </c>
      <c r="B15" s="3">
        <v>9</v>
      </c>
      <c r="C15" s="4">
        <f>(B15/$B$47)*100</f>
        <v>2.2222222222222223</v>
      </c>
      <c r="D15" s="3">
        <v>10</v>
      </c>
      <c r="E15" s="3">
        <v>0</v>
      </c>
      <c r="F15" s="3">
        <v>10</v>
      </c>
      <c r="G15" s="3">
        <v>10</v>
      </c>
      <c r="H15" s="3">
        <v>10</v>
      </c>
      <c r="I15" s="3">
        <v>10</v>
      </c>
      <c r="J15" s="3">
        <v>0</v>
      </c>
      <c r="K15" s="3">
        <v>2</v>
      </c>
      <c r="L15" s="3">
        <v>10</v>
      </c>
      <c r="M15" s="3">
        <v>0</v>
      </c>
      <c r="N15" s="25">
        <f t="shared" si="0"/>
        <v>22.222222222222221</v>
      </c>
      <c r="O15" s="25">
        <f t="shared" si="1"/>
        <v>0</v>
      </c>
      <c r="P15" s="25">
        <f t="shared" si="2"/>
        <v>22.222222222222221</v>
      </c>
      <c r="Q15" s="25">
        <f t="shared" si="3"/>
        <v>22.222222222222221</v>
      </c>
      <c r="R15" s="25">
        <f t="shared" si="4"/>
        <v>22.222222222222221</v>
      </c>
      <c r="S15" s="25">
        <f t="shared" si="5"/>
        <v>22.222222222222221</v>
      </c>
      <c r="T15" s="25">
        <f t="shared" si="6"/>
        <v>0</v>
      </c>
      <c r="U15" s="25">
        <f t="shared" si="7"/>
        <v>4.4444444444444446</v>
      </c>
      <c r="V15" s="25">
        <f t="shared" si="8"/>
        <v>22.222222222222221</v>
      </c>
      <c r="W15" s="25">
        <f t="shared" si="9"/>
        <v>0</v>
      </c>
    </row>
    <row r="16" spans="1:23" x14ac:dyDescent="0.35">
      <c r="A16" s="9" t="s">
        <v>15</v>
      </c>
      <c r="B16" s="10">
        <v>9</v>
      </c>
      <c r="C16" s="11">
        <f>(B16/$B$47)*100</f>
        <v>2.2222222222222223</v>
      </c>
      <c r="D16" s="10">
        <v>0</v>
      </c>
      <c r="E16" s="10">
        <v>2</v>
      </c>
      <c r="F16" s="10">
        <v>0</v>
      </c>
      <c r="G16" s="10">
        <v>0</v>
      </c>
      <c r="H16" s="10">
        <v>10</v>
      </c>
      <c r="I16" s="10">
        <v>0</v>
      </c>
      <c r="J16" s="10">
        <v>0</v>
      </c>
      <c r="K16" s="10">
        <v>9</v>
      </c>
      <c r="L16" s="10">
        <v>0</v>
      </c>
      <c r="M16" s="10">
        <v>0</v>
      </c>
      <c r="N16" s="28">
        <f t="shared" si="0"/>
        <v>0</v>
      </c>
      <c r="O16" s="28">
        <f t="shared" si="1"/>
        <v>4.4444444444444446</v>
      </c>
      <c r="P16" s="28">
        <f t="shared" si="2"/>
        <v>0</v>
      </c>
      <c r="Q16" s="28">
        <f t="shared" si="3"/>
        <v>0</v>
      </c>
      <c r="R16" s="28">
        <f t="shared" si="4"/>
        <v>22.222222222222221</v>
      </c>
      <c r="S16" s="28">
        <f t="shared" si="5"/>
        <v>0</v>
      </c>
      <c r="T16" s="28">
        <f t="shared" si="6"/>
        <v>0</v>
      </c>
      <c r="U16" s="28">
        <f t="shared" si="7"/>
        <v>20</v>
      </c>
      <c r="V16" s="28">
        <f t="shared" si="8"/>
        <v>0</v>
      </c>
      <c r="W16" s="28">
        <f t="shared" si="9"/>
        <v>0</v>
      </c>
    </row>
    <row r="17" spans="1:23" x14ac:dyDescent="0.35">
      <c r="A17" s="9" t="s">
        <v>16</v>
      </c>
      <c r="B17" s="10">
        <v>9</v>
      </c>
      <c r="C17" s="11">
        <f>(B17/$B$47)*100</f>
        <v>2.2222222222222223</v>
      </c>
      <c r="D17" s="10">
        <v>0</v>
      </c>
      <c r="E17" s="10">
        <v>10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28">
        <f t="shared" si="0"/>
        <v>0</v>
      </c>
      <c r="O17" s="28">
        <f t="shared" si="1"/>
        <v>22.222222222222221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  <c r="T17" s="28">
        <f t="shared" si="6"/>
        <v>0</v>
      </c>
      <c r="U17" s="28">
        <f t="shared" si="7"/>
        <v>0</v>
      </c>
      <c r="V17" s="28">
        <f t="shared" si="8"/>
        <v>0</v>
      </c>
      <c r="W17" s="28">
        <f t="shared" si="9"/>
        <v>0</v>
      </c>
    </row>
    <row r="18" spans="1:23" x14ac:dyDescent="0.35">
      <c r="A18" s="9" t="s">
        <v>17</v>
      </c>
      <c r="B18" s="10">
        <v>8</v>
      </c>
      <c r="C18" s="11">
        <f>(B18/$B$47)*100</f>
        <v>1.9753086419753085</v>
      </c>
      <c r="D18" s="10">
        <v>10</v>
      </c>
      <c r="E18" s="10">
        <v>0</v>
      </c>
      <c r="F18" s="10">
        <v>8</v>
      </c>
      <c r="G18" s="10">
        <v>0</v>
      </c>
      <c r="H18" s="10">
        <v>0</v>
      </c>
      <c r="I18" s="10">
        <v>10</v>
      </c>
      <c r="J18" s="10">
        <v>3</v>
      </c>
      <c r="K18" s="10">
        <v>0</v>
      </c>
      <c r="L18" s="10">
        <v>8</v>
      </c>
      <c r="M18" s="10">
        <v>0</v>
      </c>
      <c r="N18" s="28">
        <f t="shared" si="0"/>
        <v>19.753086419753085</v>
      </c>
      <c r="O18" s="28">
        <f t="shared" si="1"/>
        <v>0</v>
      </c>
      <c r="P18" s="28">
        <f t="shared" si="2"/>
        <v>15.802469135802468</v>
      </c>
      <c r="Q18" s="28">
        <f t="shared" si="3"/>
        <v>0</v>
      </c>
      <c r="R18" s="28">
        <f t="shared" si="4"/>
        <v>0</v>
      </c>
      <c r="S18" s="28">
        <f t="shared" si="5"/>
        <v>19.753086419753085</v>
      </c>
      <c r="T18" s="28">
        <f t="shared" si="6"/>
        <v>5.9259259259259256</v>
      </c>
      <c r="U18" s="28">
        <f t="shared" si="7"/>
        <v>0</v>
      </c>
      <c r="V18" s="28">
        <f t="shared" si="8"/>
        <v>15.802469135802468</v>
      </c>
      <c r="W18" s="28">
        <f t="shared" si="9"/>
        <v>0</v>
      </c>
    </row>
    <row r="19" spans="1:23" x14ac:dyDescent="0.35">
      <c r="A19" s="9" t="s">
        <v>18</v>
      </c>
      <c r="B19" s="10">
        <v>8</v>
      </c>
      <c r="C19" s="11">
        <f>(B19/$B$47)*100</f>
        <v>1.9753086419753085</v>
      </c>
      <c r="D19" s="10">
        <v>10</v>
      </c>
      <c r="E19" s="10">
        <v>0</v>
      </c>
      <c r="F19" s="10">
        <v>8</v>
      </c>
      <c r="G19" s="10">
        <v>7</v>
      </c>
      <c r="H19" s="10">
        <v>6</v>
      </c>
      <c r="I19" s="10">
        <v>10</v>
      </c>
      <c r="J19" s="10">
        <v>3</v>
      </c>
      <c r="K19" s="10">
        <v>6</v>
      </c>
      <c r="L19" s="10">
        <v>7</v>
      </c>
      <c r="M19" s="10">
        <v>0</v>
      </c>
      <c r="N19" s="28">
        <f t="shared" si="0"/>
        <v>19.753086419753085</v>
      </c>
      <c r="O19" s="28">
        <f t="shared" si="1"/>
        <v>0</v>
      </c>
      <c r="P19" s="28">
        <f t="shared" si="2"/>
        <v>15.802469135802468</v>
      </c>
      <c r="Q19" s="28">
        <f t="shared" si="3"/>
        <v>13.82716049382716</v>
      </c>
      <c r="R19" s="28">
        <f t="shared" si="4"/>
        <v>11.851851851851851</v>
      </c>
      <c r="S19" s="28">
        <f t="shared" si="5"/>
        <v>19.753086419753085</v>
      </c>
      <c r="T19" s="28">
        <f t="shared" si="6"/>
        <v>5.9259259259259256</v>
      </c>
      <c r="U19" s="28">
        <f t="shared" si="7"/>
        <v>11.851851851851851</v>
      </c>
      <c r="V19" s="28">
        <f t="shared" si="8"/>
        <v>13.82716049382716</v>
      </c>
      <c r="W19" s="28">
        <f t="shared" si="9"/>
        <v>0</v>
      </c>
    </row>
    <row r="20" spans="1:23" x14ac:dyDescent="0.35">
      <c r="A20" s="9" t="s">
        <v>42</v>
      </c>
      <c r="B20" s="10">
        <v>6</v>
      </c>
      <c r="C20" s="11">
        <f>(B20/$B$47)*100</f>
        <v>1.4814814814814816</v>
      </c>
      <c r="D20" s="10">
        <v>10</v>
      </c>
      <c r="E20" s="10">
        <v>3</v>
      </c>
      <c r="F20" s="10">
        <v>8</v>
      </c>
      <c r="G20" s="10">
        <v>8</v>
      </c>
      <c r="H20" s="10">
        <v>8</v>
      </c>
      <c r="I20" s="10">
        <v>10</v>
      </c>
      <c r="J20" s="10">
        <v>2</v>
      </c>
      <c r="K20" s="10">
        <v>8</v>
      </c>
      <c r="L20" s="10">
        <v>8</v>
      </c>
      <c r="M20" s="10">
        <v>8</v>
      </c>
      <c r="N20" s="28">
        <f t="shared" si="0"/>
        <v>14.814814814814817</v>
      </c>
      <c r="O20" s="28">
        <f t="shared" si="1"/>
        <v>4.4444444444444446</v>
      </c>
      <c r="P20" s="28">
        <f t="shared" si="2"/>
        <v>11.851851851851853</v>
      </c>
      <c r="Q20" s="28">
        <f t="shared" si="3"/>
        <v>11.851851851851853</v>
      </c>
      <c r="R20" s="28">
        <f t="shared" si="4"/>
        <v>11.851851851851853</v>
      </c>
      <c r="S20" s="28">
        <f t="shared" si="5"/>
        <v>14.814814814814817</v>
      </c>
      <c r="T20" s="28">
        <f t="shared" si="6"/>
        <v>2.9629629629629632</v>
      </c>
      <c r="U20" s="28">
        <f t="shared" si="7"/>
        <v>11.851851851851853</v>
      </c>
      <c r="V20" s="28">
        <f t="shared" si="8"/>
        <v>11.851851851851853</v>
      </c>
      <c r="W20" s="28">
        <f t="shared" si="9"/>
        <v>11.851851851851853</v>
      </c>
    </row>
    <row r="21" spans="1:23" x14ac:dyDescent="0.35">
      <c r="A21" s="9" t="s">
        <v>43</v>
      </c>
      <c r="B21" s="10">
        <v>7</v>
      </c>
      <c r="C21" s="11">
        <f>(B21/$B$47)*100</f>
        <v>1.728395061728395</v>
      </c>
      <c r="D21" s="10">
        <v>0</v>
      </c>
      <c r="E21" s="10">
        <v>0</v>
      </c>
      <c r="F21" s="10">
        <v>0</v>
      </c>
      <c r="G21" s="10">
        <v>0</v>
      </c>
      <c r="H21" s="10">
        <v>10</v>
      </c>
      <c r="I21" s="10">
        <v>0</v>
      </c>
      <c r="J21" s="10">
        <v>0</v>
      </c>
      <c r="K21" s="10">
        <v>10</v>
      </c>
      <c r="L21" s="10">
        <v>0</v>
      </c>
      <c r="M21" s="10">
        <v>0</v>
      </c>
      <c r="N21" s="28">
        <f t="shared" si="0"/>
        <v>0</v>
      </c>
      <c r="O21" s="28">
        <f t="shared" si="1"/>
        <v>0</v>
      </c>
      <c r="P21" s="28">
        <f t="shared" si="2"/>
        <v>0</v>
      </c>
      <c r="Q21" s="28">
        <f t="shared" si="3"/>
        <v>0</v>
      </c>
      <c r="R21" s="28">
        <f t="shared" si="4"/>
        <v>17.283950617283949</v>
      </c>
      <c r="S21" s="28">
        <f t="shared" si="5"/>
        <v>0</v>
      </c>
      <c r="T21" s="28">
        <f t="shared" si="6"/>
        <v>0</v>
      </c>
      <c r="U21" s="28">
        <f t="shared" si="7"/>
        <v>17.283950617283949</v>
      </c>
      <c r="V21" s="28">
        <f t="shared" si="8"/>
        <v>0</v>
      </c>
      <c r="W21" s="28">
        <f t="shared" si="9"/>
        <v>0</v>
      </c>
    </row>
    <row r="22" spans="1:23" x14ac:dyDescent="0.35">
      <c r="A22" s="9" t="s">
        <v>44</v>
      </c>
      <c r="B22" s="10">
        <v>10</v>
      </c>
      <c r="C22" s="11">
        <f>(B22/$B$47)*100</f>
        <v>2.4691358024691357</v>
      </c>
      <c r="D22" s="10">
        <v>10</v>
      </c>
      <c r="E22" s="10">
        <v>0</v>
      </c>
      <c r="F22" s="10">
        <v>10</v>
      </c>
      <c r="G22" s="10">
        <v>8</v>
      </c>
      <c r="H22" s="10">
        <v>6</v>
      </c>
      <c r="I22" s="10">
        <v>10</v>
      </c>
      <c r="J22" s="10">
        <v>7</v>
      </c>
      <c r="K22" s="10">
        <v>8</v>
      </c>
      <c r="L22" s="10">
        <v>9</v>
      </c>
      <c r="M22" s="10">
        <v>5</v>
      </c>
      <c r="N22" s="28">
        <f t="shared" si="0"/>
        <v>24.691358024691358</v>
      </c>
      <c r="O22" s="28">
        <f t="shared" si="1"/>
        <v>0</v>
      </c>
      <c r="P22" s="28">
        <f t="shared" si="2"/>
        <v>24.691358024691358</v>
      </c>
      <c r="Q22" s="28">
        <f t="shared" si="3"/>
        <v>19.753086419753085</v>
      </c>
      <c r="R22" s="28">
        <f t="shared" si="4"/>
        <v>14.814814814814813</v>
      </c>
      <c r="S22" s="28">
        <f t="shared" si="5"/>
        <v>24.691358024691358</v>
      </c>
      <c r="T22" s="28">
        <f t="shared" si="6"/>
        <v>17.283950617283949</v>
      </c>
      <c r="U22" s="28">
        <f t="shared" si="7"/>
        <v>19.753086419753085</v>
      </c>
      <c r="V22" s="28">
        <f t="shared" si="8"/>
        <v>22.222222222222221</v>
      </c>
      <c r="W22" s="28">
        <f t="shared" si="9"/>
        <v>12.345679012345679</v>
      </c>
    </row>
    <row r="23" spans="1:23" x14ac:dyDescent="0.35">
      <c r="A23" s="9" t="s">
        <v>45</v>
      </c>
      <c r="B23" s="10">
        <v>9</v>
      </c>
      <c r="C23" s="11">
        <f>(B23/$B$47)*100</f>
        <v>2.2222222222222223</v>
      </c>
      <c r="D23" s="10">
        <v>0</v>
      </c>
      <c r="E23" s="10">
        <v>0</v>
      </c>
      <c r="F23" s="10">
        <v>0</v>
      </c>
      <c r="G23" s="10">
        <v>10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8">
        <f t="shared" si="0"/>
        <v>0</v>
      </c>
      <c r="O23" s="28">
        <f t="shared" si="1"/>
        <v>0</v>
      </c>
      <c r="P23" s="28">
        <f t="shared" si="2"/>
        <v>0</v>
      </c>
      <c r="Q23" s="28">
        <f t="shared" si="3"/>
        <v>22.222222222222221</v>
      </c>
      <c r="R23" s="28">
        <f t="shared" si="4"/>
        <v>0</v>
      </c>
      <c r="S23" s="28">
        <f t="shared" si="5"/>
        <v>0</v>
      </c>
      <c r="T23" s="28">
        <f t="shared" si="6"/>
        <v>0</v>
      </c>
      <c r="U23" s="28">
        <f t="shared" si="7"/>
        <v>0</v>
      </c>
      <c r="V23" s="28">
        <f t="shared" si="8"/>
        <v>0</v>
      </c>
      <c r="W23" s="28">
        <f t="shared" si="9"/>
        <v>0</v>
      </c>
    </row>
    <row r="24" spans="1:23" x14ac:dyDescent="0.35">
      <c r="A24" s="9" t="s">
        <v>46</v>
      </c>
      <c r="B24" s="10">
        <v>10</v>
      </c>
      <c r="C24" s="11">
        <f>(B24/$B$47)*100</f>
        <v>2.4691358024691357</v>
      </c>
      <c r="D24" s="10">
        <v>8</v>
      </c>
      <c r="E24" s="10">
        <v>0</v>
      </c>
      <c r="F24" s="10">
        <v>6</v>
      </c>
      <c r="G24" s="10">
        <v>10</v>
      </c>
      <c r="H24" s="10">
        <v>0</v>
      </c>
      <c r="I24" s="10">
        <v>9</v>
      </c>
      <c r="J24" s="10">
        <v>3</v>
      </c>
      <c r="K24" s="10">
        <v>0</v>
      </c>
      <c r="L24" s="10">
        <v>2</v>
      </c>
      <c r="M24" s="10">
        <v>2</v>
      </c>
      <c r="N24" s="28">
        <f t="shared" si="0"/>
        <v>19.753086419753085</v>
      </c>
      <c r="O24" s="28">
        <f t="shared" si="1"/>
        <v>0</v>
      </c>
      <c r="P24" s="28">
        <f t="shared" si="2"/>
        <v>14.814814814814813</v>
      </c>
      <c r="Q24" s="28">
        <f t="shared" si="3"/>
        <v>24.691358024691358</v>
      </c>
      <c r="R24" s="28">
        <f t="shared" si="4"/>
        <v>0</v>
      </c>
      <c r="S24" s="28">
        <f t="shared" si="5"/>
        <v>22.222222222222221</v>
      </c>
      <c r="T24" s="28">
        <f t="shared" si="6"/>
        <v>7.4074074074074066</v>
      </c>
      <c r="U24" s="28">
        <f t="shared" si="7"/>
        <v>0</v>
      </c>
      <c r="V24" s="28">
        <f t="shared" si="8"/>
        <v>4.9382716049382713</v>
      </c>
      <c r="W24" s="28">
        <f t="shared" si="9"/>
        <v>4.9382716049382713</v>
      </c>
    </row>
    <row r="25" spans="1:23" x14ac:dyDescent="0.35">
      <c r="A25" s="13" t="s">
        <v>26</v>
      </c>
      <c r="B25" s="7">
        <v>10</v>
      </c>
      <c r="C25" s="8">
        <f>(B25/$B$47)*100</f>
        <v>2.4691358024691357</v>
      </c>
      <c r="D25" s="7">
        <v>0</v>
      </c>
      <c r="E25" s="7">
        <v>0</v>
      </c>
      <c r="F25" s="7">
        <v>0</v>
      </c>
      <c r="G25" s="7">
        <v>0</v>
      </c>
      <c r="H25" s="7">
        <v>6</v>
      </c>
      <c r="I25" s="7">
        <v>0</v>
      </c>
      <c r="J25" s="7">
        <v>6</v>
      </c>
      <c r="K25" s="7">
        <v>0</v>
      </c>
      <c r="L25" s="7">
        <v>0</v>
      </c>
      <c r="M25" s="7">
        <v>0</v>
      </c>
      <c r="N25" s="26">
        <f t="shared" si="0"/>
        <v>0</v>
      </c>
      <c r="O25" s="26">
        <f t="shared" si="1"/>
        <v>0</v>
      </c>
      <c r="P25" s="26">
        <f t="shared" si="2"/>
        <v>0</v>
      </c>
      <c r="Q25" s="26">
        <f t="shared" si="3"/>
        <v>0</v>
      </c>
      <c r="R25" s="26">
        <f t="shared" si="4"/>
        <v>14.814814814814813</v>
      </c>
      <c r="S25" s="26">
        <f t="shared" si="5"/>
        <v>0</v>
      </c>
      <c r="T25" s="26">
        <f t="shared" si="6"/>
        <v>14.814814814814813</v>
      </c>
      <c r="U25" s="26">
        <f t="shared" si="7"/>
        <v>0</v>
      </c>
      <c r="V25" s="26">
        <f t="shared" si="8"/>
        <v>0</v>
      </c>
      <c r="W25" s="26">
        <f t="shared" si="9"/>
        <v>0</v>
      </c>
    </row>
    <row r="26" spans="1:23" x14ac:dyDescent="0.35">
      <c r="A26" s="13" t="s">
        <v>27</v>
      </c>
      <c r="B26" s="7">
        <v>10</v>
      </c>
      <c r="C26" s="8">
        <f>(B26/$B$47)*100</f>
        <v>2.4691358024691357</v>
      </c>
      <c r="D26" s="7">
        <v>8</v>
      </c>
      <c r="E26" s="7">
        <v>0</v>
      </c>
      <c r="F26" s="7">
        <v>10</v>
      </c>
      <c r="G26" s="7">
        <v>6</v>
      </c>
      <c r="H26" s="7">
        <v>10</v>
      </c>
      <c r="I26" s="7">
        <v>10</v>
      </c>
      <c r="J26" s="7">
        <v>7</v>
      </c>
      <c r="K26" s="7">
        <v>10</v>
      </c>
      <c r="L26" s="7">
        <v>10</v>
      </c>
      <c r="M26" s="7">
        <v>10</v>
      </c>
      <c r="N26" s="26">
        <f t="shared" si="0"/>
        <v>19.753086419753085</v>
      </c>
      <c r="O26" s="26">
        <f t="shared" si="1"/>
        <v>0</v>
      </c>
      <c r="P26" s="26">
        <f t="shared" si="2"/>
        <v>24.691358024691358</v>
      </c>
      <c r="Q26" s="26">
        <f t="shared" si="3"/>
        <v>14.814814814814813</v>
      </c>
      <c r="R26" s="26">
        <f t="shared" si="4"/>
        <v>24.691358024691358</v>
      </c>
      <c r="S26" s="26">
        <f t="shared" si="5"/>
        <v>24.691358024691358</v>
      </c>
      <c r="T26" s="26">
        <f t="shared" si="6"/>
        <v>17.283950617283949</v>
      </c>
      <c r="U26" s="26">
        <f t="shared" si="7"/>
        <v>24.691358024691358</v>
      </c>
      <c r="V26" s="26">
        <f t="shared" si="8"/>
        <v>24.691358024691358</v>
      </c>
      <c r="W26" s="26">
        <f t="shared" si="9"/>
        <v>24.691358024691358</v>
      </c>
    </row>
    <row r="27" spans="1:23" x14ac:dyDescent="0.35">
      <c r="A27" s="13" t="s">
        <v>28</v>
      </c>
      <c r="B27" s="7">
        <v>9</v>
      </c>
      <c r="C27" s="8">
        <f>(B27/$B$47)*100</f>
        <v>2.2222222222222223</v>
      </c>
      <c r="D27" s="7">
        <v>0</v>
      </c>
      <c r="E27" s="7">
        <v>0</v>
      </c>
      <c r="F27" s="7">
        <v>0</v>
      </c>
      <c r="G27" s="7">
        <v>0</v>
      </c>
      <c r="H27" s="7">
        <v>8</v>
      </c>
      <c r="I27" s="7">
        <v>0</v>
      </c>
      <c r="J27" s="7">
        <v>7</v>
      </c>
      <c r="K27" s="7">
        <v>0</v>
      </c>
      <c r="L27" s="7">
        <v>0</v>
      </c>
      <c r="M27" s="7">
        <v>0</v>
      </c>
      <c r="N27" s="26">
        <f t="shared" si="0"/>
        <v>0</v>
      </c>
      <c r="O27" s="26">
        <f t="shared" si="1"/>
        <v>0</v>
      </c>
      <c r="P27" s="26">
        <f t="shared" si="2"/>
        <v>0</v>
      </c>
      <c r="Q27" s="26">
        <f t="shared" si="3"/>
        <v>0</v>
      </c>
      <c r="R27" s="26">
        <f t="shared" si="4"/>
        <v>17.777777777777779</v>
      </c>
      <c r="S27" s="26">
        <f t="shared" si="5"/>
        <v>0</v>
      </c>
      <c r="T27" s="26">
        <f t="shared" si="6"/>
        <v>15.555555555555557</v>
      </c>
      <c r="U27" s="26">
        <f t="shared" si="7"/>
        <v>0</v>
      </c>
      <c r="V27" s="26">
        <f t="shared" si="8"/>
        <v>0</v>
      </c>
      <c r="W27" s="26">
        <f t="shared" si="9"/>
        <v>0</v>
      </c>
    </row>
    <row r="28" spans="1:23" x14ac:dyDescent="0.35">
      <c r="A28" s="13" t="s">
        <v>29</v>
      </c>
      <c r="B28" s="7">
        <v>10</v>
      </c>
      <c r="C28" s="8">
        <f>(B28/$B$47)*100</f>
        <v>2.4691358024691357</v>
      </c>
      <c r="D28" s="7">
        <v>10</v>
      </c>
      <c r="E28" s="7">
        <v>0</v>
      </c>
      <c r="F28" s="7">
        <v>10</v>
      </c>
      <c r="G28" s="7">
        <v>0</v>
      </c>
      <c r="H28" s="7">
        <v>10</v>
      </c>
      <c r="I28" s="7">
        <v>7</v>
      </c>
      <c r="J28" s="7">
        <v>5</v>
      </c>
      <c r="K28" s="7">
        <v>0</v>
      </c>
      <c r="L28" s="7">
        <v>7</v>
      </c>
      <c r="M28" s="7">
        <v>9</v>
      </c>
      <c r="N28" s="26">
        <f t="shared" si="0"/>
        <v>24.691358024691358</v>
      </c>
      <c r="O28" s="26">
        <f t="shared" si="1"/>
        <v>0</v>
      </c>
      <c r="P28" s="26">
        <f t="shared" si="2"/>
        <v>24.691358024691358</v>
      </c>
      <c r="Q28" s="26">
        <f t="shared" si="3"/>
        <v>0</v>
      </c>
      <c r="R28" s="26">
        <f t="shared" si="4"/>
        <v>24.691358024691358</v>
      </c>
      <c r="S28" s="26">
        <f t="shared" si="5"/>
        <v>17.283950617283949</v>
      </c>
      <c r="T28" s="26">
        <f t="shared" si="6"/>
        <v>12.345679012345679</v>
      </c>
      <c r="U28" s="26">
        <f t="shared" si="7"/>
        <v>0</v>
      </c>
      <c r="V28" s="26">
        <f t="shared" si="8"/>
        <v>17.283950617283949</v>
      </c>
      <c r="W28" s="26">
        <f t="shared" si="9"/>
        <v>22.222222222222221</v>
      </c>
    </row>
    <row r="29" spans="1:23" x14ac:dyDescent="0.35">
      <c r="A29" s="13" t="s">
        <v>30</v>
      </c>
      <c r="B29" s="7">
        <v>9</v>
      </c>
      <c r="C29" s="8">
        <f>(B29/$B$47)*100</f>
        <v>2.2222222222222223</v>
      </c>
      <c r="D29" s="7">
        <v>0</v>
      </c>
      <c r="E29" s="7">
        <v>0</v>
      </c>
      <c r="F29" s="7">
        <v>0</v>
      </c>
      <c r="G29" s="7">
        <v>0</v>
      </c>
      <c r="H29" s="7">
        <v>8</v>
      </c>
      <c r="I29" s="7">
        <v>0</v>
      </c>
      <c r="J29" s="7">
        <v>0</v>
      </c>
      <c r="K29" s="7">
        <v>10</v>
      </c>
      <c r="L29" s="7">
        <v>0</v>
      </c>
      <c r="M29" s="7">
        <v>0</v>
      </c>
      <c r="N29" s="26">
        <f t="shared" si="0"/>
        <v>0</v>
      </c>
      <c r="O29" s="26">
        <f t="shared" si="1"/>
        <v>0</v>
      </c>
      <c r="P29" s="26">
        <f t="shared" si="2"/>
        <v>0</v>
      </c>
      <c r="Q29" s="26">
        <f t="shared" si="3"/>
        <v>0</v>
      </c>
      <c r="R29" s="26">
        <f t="shared" si="4"/>
        <v>17.777777777777779</v>
      </c>
      <c r="S29" s="26">
        <f t="shared" si="5"/>
        <v>0</v>
      </c>
      <c r="T29" s="26">
        <f t="shared" si="6"/>
        <v>0</v>
      </c>
      <c r="U29" s="26">
        <f t="shared" si="7"/>
        <v>22.222222222222221</v>
      </c>
      <c r="V29" s="26">
        <f t="shared" si="8"/>
        <v>0</v>
      </c>
      <c r="W29" s="26">
        <f t="shared" si="9"/>
        <v>0</v>
      </c>
    </row>
    <row r="30" spans="1:23" x14ac:dyDescent="0.35">
      <c r="A30" s="13" t="s">
        <v>31</v>
      </c>
      <c r="B30" s="7">
        <v>10</v>
      </c>
      <c r="C30" s="8">
        <f>(B30/$B$47)*100</f>
        <v>2.4691358024691357</v>
      </c>
      <c r="D30" s="7">
        <v>10</v>
      </c>
      <c r="E30" s="7">
        <v>0</v>
      </c>
      <c r="F30" s="7">
        <v>5</v>
      </c>
      <c r="G30" s="7">
        <v>10</v>
      </c>
      <c r="H30" s="7">
        <v>0</v>
      </c>
      <c r="I30" s="7">
        <v>9</v>
      </c>
      <c r="J30" s="7">
        <v>8</v>
      </c>
      <c r="K30" s="7">
        <v>0</v>
      </c>
      <c r="L30" s="7">
        <v>6</v>
      </c>
      <c r="M30" s="7">
        <v>0</v>
      </c>
      <c r="N30" s="26">
        <f t="shared" si="0"/>
        <v>24.691358024691358</v>
      </c>
      <c r="O30" s="26">
        <f t="shared" si="1"/>
        <v>0</v>
      </c>
      <c r="P30" s="26">
        <f t="shared" si="2"/>
        <v>12.345679012345679</v>
      </c>
      <c r="Q30" s="26">
        <f t="shared" si="3"/>
        <v>24.691358024691358</v>
      </c>
      <c r="R30" s="26">
        <f t="shared" si="4"/>
        <v>0</v>
      </c>
      <c r="S30" s="26">
        <f t="shared" si="5"/>
        <v>22.222222222222221</v>
      </c>
      <c r="T30" s="26">
        <f t="shared" si="6"/>
        <v>19.753086419753085</v>
      </c>
      <c r="U30" s="26">
        <f t="shared" si="7"/>
        <v>0</v>
      </c>
      <c r="V30" s="26">
        <f t="shared" si="8"/>
        <v>14.814814814814813</v>
      </c>
      <c r="W30" s="26">
        <f t="shared" si="9"/>
        <v>0</v>
      </c>
    </row>
    <row r="31" spans="1:23" x14ac:dyDescent="0.35">
      <c r="A31" s="13" t="s">
        <v>32</v>
      </c>
      <c r="B31" s="7">
        <v>10</v>
      </c>
      <c r="C31" s="8">
        <f>(B31/$B$47)*100</f>
        <v>2.4691358024691357</v>
      </c>
      <c r="D31" s="7">
        <v>10</v>
      </c>
      <c r="E31" s="7">
        <v>0</v>
      </c>
      <c r="F31" s="7">
        <v>9</v>
      </c>
      <c r="G31" s="7">
        <v>10</v>
      </c>
      <c r="H31" s="7">
        <v>0</v>
      </c>
      <c r="I31" s="7">
        <v>8</v>
      </c>
      <c r="J31" s="7">
        <v>0</v>
      </c>
      <c r="K31" s="7">
        <v>0</v>
      </c>
      <c r="L31" s="7">
        <v>2</v>
      </c>
      <c r="M31" s="7">
        <v>0</v>
      </c>
      <c r="N31" s="26">
        <f t="shared" si="0"/>
        <v>24.691358024691358</v>
      </c>
      <c r="O31" s="26">
        <f t="shared" si="1"/>
        <v>0</v>
      </c>
      <c r="P31" s="26">
        <f t="shared" si="2"/>
        <v>22.222222222222221</v>
      </c>
      <c r="Q31" s="26">
        <f t="shared" si="3"/>
        <v>24.691358024691358</v>
      </c>
      <c r="R31" s="26">
        <f t="shared" si="4"/>
        <v>0</v>
      </c>
      <c r="S31" s="26">
        <f t="shared" si="5"/>
        <v>19.753086419753085</v>
      </c>
      <c r="T31" s="26">
        <f t="shared" si="6"/>
        <v>0</v>
      </c>
      <c r="U31" s="26">
        <f t="shared" si="7"/>
        <v>0</v>
      </c>
      <c r="V31" s="26">
        <f t="shared" si="8"/>
        <v>4.9382716049382713</v>
      </c>
      <c r="W31" s="26">
        <f t="shared" si="9"/>
        <v>0</v>
      </c>
    </row>
    <row r="32" spans="1:23" x14ac:dyDescent="0.35">
      <c r="A32" s="13" t="s">
        <v>33</v>
      </c>
      <c r="B32" s="7">
        <v>9</v>
      </c>
      <c r="C32" s="8">
        <f>(B32/$B$47)*100</f>
        <v>2.2222222222222223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10</v>
      </c>
      <c r="L32" s="7">
        <v>0</v>
      </c>
      <c r="M32" s="7">
        <v>0</v>
      </c>
      <c r="N32" s="26">
        <f t="shared" si="0"/>
        <v>0</v>
      </c>
      <c r="O32" s="26">
        <f t="shared" si="1"/>
        <v>0</v>
      </c>
      <c r="P32" s="26">
        <f t="shared" si="2"/>
        <v>0</v>
      </c>
      <c r="Q32" s="26">
        <f t="shared" si="3"/>
        <v>0</v>
      </c>
      <c r="R32" s="26">
        <f t="shared" si="4"/>
        <v>0</v>
      </c>
      <c r="S32" s="26">
        <f t="shared" si="5"/>
        <v>0</v>
      </c>
      <c r="T32" s="26">
        <f t="shared" si="6"/>
        <v>0</v>
      </c>
      <c r="U32" s="26">
        <f t="shared" si="7"/>
        <v>22.222222222222221</v>
      </c>
      <c r="V32" s="26">
        <f t="shared" si="8"/>
        <v>0</v>
      </c>
      <c r="W32" s="26">
        <f t="shared" si="9"/>
        <v>0</v>
      </c>
    </row>
    <row r="33" spans="1:23" x14ac:dyDescent="0.35">
      <c r="A33" s="13" t="s">
        <v>34</v>
      </c>
      <c r="B33" s="7">
        <v>10</v>
      </c>
      <c r="C33" s="8">
        <f>(B33/$B$47)*100</f>
        <v>2.4691358024691357</v>
      </c>
      <c r="D33" s="7">
        <v>10</v>
      </c>
      <c r="E33" s="7">
        <v>0</v>
      </c>
      <c r="F33" s="7">
        <v>10</v>
      </c>
      <c r="G33" s="7">
        <v>0</v>
      </c>
      <c r="H33" s="7">
        <v>10</v>
      </c>
      <c r="I33" s="7">
        <v>10</v>
      </c>
      <c r="J33" s="7">
        <v>6</v>
      </c>
      <c r="K33" s="7">
        <v>10</v>
      </c>
      <c r="L33" s="7">
        <v>6</v>
      </c>
      <c r="M33" s="7">
        <v>5</v>
      </c>
      <c r="N33" s="26">
        <f t="shared" si="0"/>
        <v>24.691358024691358</v>
      </c>
      <c r="O33" s="26">
        <f t="shared" si="1"/>
        <v>0</v>
      </c>
      <c r="P33" s="26">
        <f t="shared" si="2"/>
        <v>24.691358024691358</v>
      </c>
      <c r="Q33" s="26">
        <f t="shared" si="3"/>
        <v>0</v>
      </c>
      <c r="R33" s="26">
        <f t="shared" si="4"/>
        <v>24.691358024691358</v>
      </c>
      <c r="S33" s="26">
        <f t="shared" si="5"/>
        <v>24.691358024691358</v>
      </c>
      <c r="T33" s="26">
        <f t="shared" si="6"/>
        <v>14.814814814814813</v>
      </c>
      <c r="U33" s="26">
        <f t="shared" si="7"/>
        <v>24.691358024691358</v>
      </c>
      <c r="V33" s="26">
        <f t="shared" si="8"/>
        <v>14.814814814814813</v>
      </c>
      <c r="W33" s="26">
        <f t="shared" si="9"/>
        <v>12.345679012345679</v>
      </c>
    </row>
    <row r="34" spans="1:23" x14ac:dyDescent="0.35">
      <c r="A34" s="13" t="s">
        <v>35</v>
      </c>
      <c r="B34" s="7">
        <v>9</v>
      </c>
      <c r="C34" s="8">
        <f>(B34/$B$47)*100</f>
        <v>2.2222222222222223</v>
      </c>
      <c r="D34" s="7">
        <v>0</v>
      </c>
      <c r="E34" s="7">
        <v>10</v>
      </c>
      <c r="F34" s="7">
        <v>7</v>
      </c>
      <c r="G34" s="7">
        <v>0</v>
      </c>
      <c r="H34" s="7">
        <v>6</v>
      </c>
      <c r="I34" s="7">
        <v>0</v>
      </c>
      <c r="J34" s="7">
        <v>0</v>
      </c>
      <c r="K34" s="7">
        <v>8</v>
      </c>
      <c r="L34" s="7">
        <v>0</v>
      </c>
      <c r="M34" s="7">
        <v>0</v>
      </c>
      <c r="N34" s="26">
        <f t="shared" si="0"/>
        <v>0</v>
      </c>
      <c r="O34" s="26">
        <f t="shared" si="1"/>
        <v>22.222222222222221</v>
      </c>
      <c r="P34" s="26">
        <f t="shared" si="2"/>
        <v>15.555555555555557</v>
      </c>
      <c r="Q34" s="26">
        <f t="shared" si="3"/>
        <v>0</v>
      </c>
      <c r="R34" s="26">
        <f t="shared" si="4"/>
        <v>13.333333333333334</v>
      </c>
      <c r="S34" s="26">
        <f t="shared" si="5"/>
        <v>0</v>
      </c>
      <c r="T34" s="26">
        <f t="shared" si="6"/>
        <v>0</v>
      </c>
      <c r="U34" s="26">
        <f t="shared" si="7"/>
        <v>17.777777777777779</v>
      </c>
      <c r="V34" s="26">
        <f t="shared" si="8"/>
        <v>0</v>
      </c>
      <c r="W34" s="26">
        <f t="shared" si="9"/>
        <v>0</v>
      </c>
    </row>
    <row r="35" spans="1:23" x14ac:dyDescent="0.35">
      <c r="A35" s="13" t="s">
        <v>36</v>
      </c>
      <c r="B35" s="7">
        <v>9</v>
      </c>
      <c r="C35" s="8">
        <f>(B35/$B$47)*100</f>
        <v>2.2222222222222223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6</v>
      </c>
      <c r="K35" s="7">
        <v>0</v>
      </c>
      <c r="L35" s="7">
        <v>0</v>
      </c>
      <c r="M35" s="7">
        <v>0</v>
      </c>
      <c r="N35" s="26">
        <f t="shared" si="0"/>
        <v>0</v>
      </c>
      <c r="O35" s="26">
        <f t="shared" si="1"/>
        <v>0</v>
      </c>
      <c r="P35" s="26">
        <f t="shared" si="2"/>
        <v>0</v>
      </c>
      <c r="Q35" s="26">
        <f t="shared" si="3"/>
        <v>0</v>
      </c>
      <c r="R35" s="26">
        <f t="shared" si="4"/>
        <v>0</v>
      </c>
      <c r="S35" s="26">
        <f t="shared" si="5"/>
        <v>0</v>
      </c>
      <c r="T35" s="26">
        <f t="shared" si="6"/>
        <v>13.333333333333334</v>
      </c>
      <c r="U35" s="26">
        <f t="shared" si="7"/>
        <v>0</v>
      </c>
      <c r="V35" s="26">
        <f t="shared" si="8"/>
        <v>0</v>
      </c>
      <c r="W35" s="26">
        <f t="shared" si="9"/>
        <v>0</v>
      </c>
    </row>
    <row r="36" spans="1:23" x14ac:dyDescent="0.35">
      <c r="A36" s="13" t="s">
        <v>37</v>
      </c>
      <c r="B36" s="7">
        <v>10</v>
      </c>
      <c r="C36" s="8">
        <f>(B36/$B$47)*100</f>
        <v>2.4691358024691357</v>
      </c>
      <c r="D36" s="7">
        <v>10</v>
      </c>
      <c r="E36" s="7">
        <v>0</v>
      </c>
      <c r="F36" s="7">
        <v>10</v>
      </c>
      <c r="G36" s="7">
        <v>10</v>
      </c>
      <c r="H36" s="7">
        <v>8</v>
      </c>
      <c r="I36" s="7">
        <v>10</v>
      </c>
      <c r="J36" s="7">
        <v>10</v>
      </c>
      <c r="K36" s="7">
        <v>9</v>
      </c>
      <c r="L36" s="7">
        <v>9</v>
      </c>
      <c r="M36" s="7">
        <v>10</v>
      </c>
      <c r="N36" s="26">
        <f t="shared" si="0"/>
        <v>24.691358024691358</v>
      </c>
      <c r="O36" s="26">
        <f t="shared" si="1"/>
        <v>0</v>
      </c>
      <c r="P36" s="26">
        <f t="shared" si="2"/>
        <v>24.691358024691358</v>
      </c>
      <c r="Q36" s="26">
        <f t="shared" si="3"/>
        <v>24.691358024691358</v>
      </c>
      <c r="R36" s="26">
        <f t="shared" si="4"/>
        <v>19.753086419753085</v>
      </c>
      <c r="S36" s="26">
        <f t="shared" si="5"/>
        <v>24.691358024691358</v>
      </c>
      <c r="T36" s="26">
        <f t="shared" si="6"/>
        <v>24.691358024691358</v>
      </c>
      <c r="U36" s="26">
        <f t="shared" si="7"/>
        <v>22.222222222222221</v>
      </c>
      <c r="V36" s="26">
        <f t="shared" si="8"/>
        <v>22.222222222222221</v>
      </c>
      <c r="W36" s="26">
        <f t="shared" si="9"/>
        <v>24.691358024691358</v>
      </c>
    </row>
    <row r="37" spans="1:23" x14ac:dyDescent="0.35">
      <c r="A37" s="13" t="s">
        <v>38</v>
      </c>
      <c r="B37" s="7">
        <v>10</v>
      </c>
      <c r="C37" s="8">
        <f>(B37/$B$47)*100</f>
        <v>2.4691358024691357</v>
      </c>
      <c r="D37" s="7">
        <v>10</v>
      </c>
      <c r="E37" s="7">
        <v>0</v>
      </c>
      <c r="F37" s="7">
        <v>0</v>
      </c>
      <c r="G37" s="7">
        <v>10</v>
      </c>
      <c r="H37" s="7">
        <v>0</v>
      </c>
      <c r="I37" s="7">
        <v>8</v>
      </c>
      <c r="J37" s="7">
        <v>0</v>
      </c>
      <c r="K37" s="7">
        <v>0</v>
      </c>
      <c r="L37" s="7">
        <v>0</v>
      </c>
      <c r="M37" s="7">
        <v>0</v>
      </c>
      <c r="N37" s="26">
        <f t="shared" si="0"/>
        <v>24.691358024691358</v>
      </c>
      <c r="O37" s="26">
        <f t="shared" si="1"/>
        <v>0</v>
      </c>
      <c r="P37" s="26">
        <f t="shared" si="2"/>
        <v>0</v>
      </c>
      <c r="Q37" s="26">
        <f t="shared" si="3"/>
        <v>24.691358024691358</v>
      </c>
      <c r="R37" s="26">
        <f t="shared" si="4"/>
        <v>0</v>
      </c>
      <c r="S37" s="26">
        <f t="shared" si="5"/>
        <v>19.753086419753085</v>
      </c>
      <c r="T37" s="26">
        <f t="shared" si="6"/>
        <v>0</v>
      </c>
      <c r="U37" s="26">
        <f t="shared" si="7"/>
        <v>0</v>
      </c>
      <c r="V37" s="26">
        <f t="shared" si="8"/>
        <v>0</v>
      </c>
      <c r="W37" s="26">
        <f t="shared" si="9"/>
        <v>0</v>
      </c>
    </row>
    <row r="38" spans="1:23" x14ac:dyDescent="0.35">
      <c r="A38" s="14" t="s">
        <v>19</v>
      </c>
      <c r="B38" s="5">
        <v>10</v>
      </c>
      <c r="C38" s="6">
        <f>(B38/$B$47)*100</f>
        <v>2.4691358024691357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24">
        <f t="shared" si="0"/>
        <v>0</v>
      </c>
      <c r="O38" s="24">
        <f t="shared" si="1"/>
        <v>0</v>
      </c>
      <c r="P38" s="24">
        <f t="shared" si="2"/>
        <v>0</v>
      </c>
      <c r="Q38" s="24">
        <f t="shared" si="3"/>
        <v>0</v>
      </c>
      <c r="R38" s="24">
        <f t="shared" si="4"/>
        <v>0</v>
      </c>
      <c r="S38" s="24">
        <f t="shared" si="5"/>
        <v>0</v>
      </c>
      <c r="T38" s="24">
        <f t="shared" si="6"/>
        <v>0</v>
      </c>
      <c r="U38" s="24">
        <f t="shared" si="7"/>
        <v>0</v>
      </c>
      <c r="V38" s="24">
        <f t="shared" si="8"/>
        <v>0</v>
      </c>
      <c r="W38" s="24">
        <f t="shared" si="9"/>
        <v>0</v>
      </c>
    </row>
    <row r="39" spans="1:23" x14ac:dyDescent="0.35">
      <c r="A39" s="14" t="s">
        <v>20</v>
      </c>
      <c r="B39" s="5">
        <v>10</v>
      </c>
      <c r="C39" s="6">
        <f>(B39/$B$47)*100</f>
        <v>2.4691358024691357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8</v>
      </c>
      <c r="N39" s="24">
        <f t="shared" si="0"/>
        <v>0</v>
      </c>
      <c r="O39" s="24">
        <f t="shared" si="1"/>
        <v>0</v>
      </c>
      <c r="P39" s="24">
        <f t="shared" si="2"/>
        <v>0</v>
      </c>
      <c r="Q39" s="24">
        <f t="shared" si="3"/>
        <v>0</v>
      </c>
      <c r="R39" s="24">
        <f t="shared" si="4"/>
        <v>0</v>
      </c>
      <c r="S39" s="24">
        <f t="shared" si="5"/>
        <v>0</v>
      </c>
      <c r="T39" s="24">
        <f t="shared" si="6"/>
        <v>0</v>
      </c>
      <c r="U39" s="24">
        <f t="shared" si="7"/>
        <v>0</v>
      </c>
      <c r="V39" s="24">
        <f t="shared" si="8"/>
        <v>0</v>
      </c>
      <c r="W39" s="24">
        <f t="shared" si="9"/>
        <v>19.753086419753085</v>
      </c>
    </row>
    <row r="40" spans="1:23" x14ac:dyDescent="0.35">
      <c r="A40" s="14" t="s">
        <v>21</v>
      </c>
      <c r="B40" s="5">
        <v>10</v>
      </c>
      <c r="C40" s="6">
        <f>(B40/$B$47)*100</f>
        <v>2.4691358024691357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3</v>
      </c>
      <c r="N40" s="24">
        <f t="shared" si="0"/>
        <v>0</v>
      </c>
      <c r="O40" s="24">
        <f t="shared" si="1"/>
        <v>0</v>
      </c>
      <c r="P40" s="24">
        <f t="shared" si="2"/>
        <v>0</v>
      </c>
      <c r="Q40" s="24">
        <f t="shared" si="3"/>
        <v>0</v>
      </c>
      <c r="R40" s="24">
        <f t="shared" si="4"/>
        <v>0</v>
      </c>
      <c r="S40" s="24">
        <f t="shared" si="5"/>
        <v>0</v>
      </c>
      <c r="T40" s="24">
        <f t="shared" si="6"/>
        <v>0</v>
      </c>
      <c r="U40" s="24">
        <f t="shared" si="7"/>
        <v>0</v>
      </c>
      <c r="V40" s="24">
        <f t="shared" si="8"/>
        <v>0</v>
      </c>
      <c r="W40" s="24">
        <f t="shared" si="9"/>
        <v>7.4074074074074066</v>
      </c>
    </row>
    <row r="41" spans="1:23" x14ac:dyDescent="0.35">
      <c r="A41" s="14" t="s">
        <v>22</v>
      </c>
      <c r="B41" s="5">
        <v>10</v>
      </c>
      <c r="C41" s="6">
        <f>(B41/$B$47)*100</f>
        <v>2.4691358024691357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24">
        <f t="shared" si="0"/>
        <v>0</v>
      </c>
      <c r="O41" s="24">
        <f t="shared" si="1"/>
        <v>0</v>
      </c>
      <c r="P41" s="24">
        <f t="shared" si="2"/>
        <v>0</v>
      </c>
      <c r="Q41" s="24">
        <f t="shared" si="3"/>
        <v>0</v>
      </c>
      <c r="R41" s="24">
        <f t="shared" si="4"/>
        <v>0</v>
      </c>
      <c r="S41" s="24">
        <f t="shared" si="5"/>
        <v>0</v>
      </c>
      <c r="T41" s="24">
        <f t="shared" si="6"/>
        <v>0</v>
      </c>
      <c r="U41" s="24">
        <f t="shared" si="7"/>
        <v>0</v>
      </c>
      <c r="V41" s="24">
        <f t="shared" si="8"/>
        <v>0</v>
      </c>
      <c r="W41" s="24">
        <f t="shared" si="9"/>
        <v>0</v>
      </c>
    </row>
    <row r="42" spans="1:23" x14ac:dyDescent="0.35">
      <c r="A42" s="14" t="s">
        <v>23</v>
      </c>
      <c r="B42" s="5">
        <v>10</v>
      </c>
      <c r="C42" s="6">
        <f>(B42/$B$47)*100</f>
        <v>2.4691358024691357</v>
      </c>
      <c r="D42" s="5">
        <v>10</v>
      </c>
      <c r="E42" s="5">
        <v>6</v>
      </c>
      <c r="F42" s="5">
        <v>8</v>
      </c>
      <c r="G42" s="5">
        <v>10</v>
      </c>
      <c r="H42" s="5">
        <v>10</v>
      </c>
      <c r="I42" s="5">
        <v>10</v>
      </c>
      <c r="J42" s="5">
        <v>10</v>
      </c>
      <c r="K42" s="5">
        <v>10</v>
      </c>
      <c r="L42" s="5">
        <v>8</v>
      </c>
      <c r="M42" s="5">
        <v>10</v>
      </c>
      <c r="N42" s="24">
        <f t="shared" si="0"/>
        <v>24.691358024691358</v>
      </c>
      <c r="O42" s="24">
        <f t="shared" si="1"/>
        <v>14.814814814814813</v>
      </c>
      <c r="P42" s="24">
        <f t="shared" si="2"/>
        <v>19.753086419753085</v>
      </c>
      <c r="Q42" s="24">
        <f t="shared" si="3"/>
        <v>24.691358024691358</v>
      </c>
      <c r="R42" s="24">
        <f t="shared" si="4"/>
        <v>24.691358024691358</v>
      </c>
      <c r="S42" s="24">
        <f t="shared" si="5"/>
        <v>24.691358024691358</v>
      </c>
      <c r="T42" s="24">
        <f t="shared" si="6"/>
        <v>24.691358024691358</v>
      </c>
      <c r="U42" s="24">
        <f t="shared" si="7"/>
        <v>24.691358024691358</v>
      </c>
      <c r="V42" s="24">
        <f t="shared" si="8"/>
        <v>19.753086419753085</v>
      </c>
      <c r="W42" s="24">
        <f t="shared" si="9"/>
        <v>24.691358024691358</v>
      </c>
    </row>
    <row r="43" spans="1:23" x14ac:dyDescent="0.35">
      <c r="A43" s="14" t="s">
        <v>24</v>
      </c>
      <c r="B43" s="5">
        <v>10</v>
      </c>
      <c r="C43" s="6">
        <f>(B43/$B$47)*100</f>
        <v>2.4691358024691357</v>
      </c>
      <c r="D43" s="5">
        <v>10</v>
      </c>
      <c r="E43" s="5">
        <v>0</v>
      </c>
      <c r="F43" s="5">
        <v>10</v>
      </c>
      <c r="G43" s="5">
        <v>9</v>
      </c>
      <c r="H43" s="5">
        <v>10</v>
      </c>
      <c r="I43" s="5">
        <v>10</v>
      </c>
      <c r="J43" s="5">
        <v>10</v>
      </c>
      <c r="K43" s="5">
        <v>8</v>
      </c>
      <c r="L43" s="5">
        <v>8</v>
      </c>
      <c r="M43" s="5">
        <v>10</v>
      </c>
      <c r="N43" s="24">
        <f t="shared" si="0"/>
        <v>24.691358024691358</v>
      </c>
      <c r="O43" s="24">
        <f t="shared" si="1"/>
        <v>0</v>
      </c>
      <c r="P43" s="24">
        <f t="shared" si="2"/>
        <v>24.691358024691358</v>
      </c>
      <c r="Q43" s="24">
        <f t="shared" si="3"/>
        <v>22.222222222222221</v>
      </c>
      <c r="R43" s="24">
        <f t="shared" si="4"/>
        <v>24.691358024691358</v>
      </c>
      <c r="S43" s="24">
        <f t="shared" si="5"/>
        <v>24.691358024691358</v>
      </c>
      <c r="T43" s="24">
        <f t="shared" si="6"/>
        <v>24.691358024691358</v>
      </c>
      <c r="U43" s="24">
        <f t="shared" si="7"/>
        <v>19.753086419753085</v>
      </c>
      <c r="V43" s="24">
        <f t="shared" si="8"/>
        <v>19.753086419753085</v>
      </c>
      <c r="W43" s="24">
        <f t="shared" si="9"/>
        <v>24.691358024691358</v>
      </c>
    </row>
    <row r="44" spans="1:23" x14ac:dyDescent="0.35">
      <c r="A44" s="14" t="s">
        <v>25</v>
      </c>
      <c r="B44" s="5">
        <v>9</v>
      </c>
      <c r="C44" s="6">
        <f>(B44/$B$47)*100</f>
        <v>2.2222222222222223</v>
      </c>
      <c r="D44" s="5">
        <v>8</v>
      </c>
      <c r="E44" s="5">
        <v>0</v>
      </c>
      <c r="F44" s="5">
        <v>8</v>
      </c>
      <c r="G44" s="5">
        <v>8</v>
      </c>
      <c r="H44" s="5">
        <v>6</v>
      </c>
      <c r="I44" s="5">
        <v>8</v>
      </c>
      <c r="J44" s="5">
        <v>9</v>
      </c>
      <c r="K44" s="5">
        <v>8</v>
      </c>
      <c r="L44" s="5">
        <v>7</v>
      </c>
      <c r="M44" s="5">
        <v>7</v>
      </c>
      <c r="N44" s="24">
        <f t="shared" si="0"/>
        <v>17.777777777777779</v>
      </c>
      <c r="O44" s="24">
        <f t="shared" si="1"/>
        <v>0</v>
      </c>
      <c r="P44" s="24">
        <f t="shared" si="2"/>
        <v>17.777777777777779</v>
      </c>
      <c r="Q44" s="24">
        <f t="shared" si="3"/>
        <v>17.777777777777779</v>
      </c>
      <c r="R44" s="24">
        <f t="shared" si="4"/>
        <v>13.333333333333334</v>
      </c>
      <c r="S44" s="24">
        <f t="shared" si="5"/>
        <v>17.777777777777779</v>
      </c>
      <c r="T44" s="24">
        <f t="shared" si="6"/>
        <v>20</v>
      </c>
      <c r="U44" s="24">
        <f t="shared" si="7"/>
        <v>17.777777777777779</v>
      </c>
      <c r="V44" s="24">
        <f t="shared" si="8"/>
        <v>15.555555555555557</v>
      </c>
      <c r="W44" s="24">
        <f t="shared" si="9"/>
        <v>15.555555555555557</v>
      </c>
    </row>
    <row r="45" spans="1:23" x14ac:dyDescent="0.35">
      <c r="A45" s="15" t="s">
        <v>39</v>
      </c>
      <c r="B45" s="16">
        <v>10</v>
      </c>
      <c r="C45" s="17">
        <f>(B45/$B$47)*100</f>
        <v>2.4691358024691357</v>
      </c>
      <c r="D45" s="16">
        <v>10</v>
      </c>
      <c r="E45" s="16">
        <v>10</v>
      </c>
      <c r="F45" s="16">
        <v>10</v>
      </c>
      <c r="G45" s="16">
        <v>10</v>
      </c>
      <c r="H45" s="16">
        <v>10</v>
      </c>
      <c r="I45" s="16">
        <v>10</v>
      </c>
      <c r="J45" s="16">
        <v>10</v>
      </c>
      <c r="K45" s="16">
        <v>10</v>
      </c>
      <c r="L45" s="16">
        <v>10</v>
      </c>
      <c r="M45" s="16">
        <v>10</v>
      </c>
      <c r="N45" s="27">
        <f t="shared" si="0"/>
        <v>24.691358024691358</v>
      </c>
      <c r="O45" s="27">
        <f t="shared" si="1"/>
        <v>24.691358024691358</v>
      </c>
      <c r="P45" s="27">
        <f t="shared" si="2"/>
        <v>24.691358024691358</v>
      </c>
      <c r="Q45" s="27">
        <f t="shared" si="3"/>
        <v>24.691358024691358</v>
      </c>
      <c r="R45" s="27">
        <f t="shared" si="4"/>
        <v>24.691358024691358</v>
      </c>
      <c r="S45" s="27">
        <f t="shared" si="5"/>
        <v>24.691358024691358</v>
      </c>
      <c r="T45" s="27">
        <f t="shared" si="6"/>
        <v>24.691358024691358</v>
      </c>
      <c r="U45" s="27">
        <f t="shared" si="7"/>
        <v>24.691358024691358</v>
      </c>
      <c r="V45" s="27">
        <f t="shared" si="8"/>
        <v>24.691358024691358</v>
      </c>
      <c r="W45" s="27">
        <f t="shared" si="9"/>
        <v>24.691358024691358</v>
      </c>
    </row>
    <row r="46" spans="1:23" x14ac:dyDescent="0.35">
      <c r="A46" s="15" t="s">
        <v>40</v>
      </c>
      <c r="B46" s="16">
        <v>10</v>
      </c>
      <c r="C46" s="17">
        <f>(B46/$B$47)*100</f>
        <v>2.4691358024691357</v>
      </c>
      <c r="D46" s="16">
        <v>10</v>
      </c>
      <c r="E46" s="16">
        <v>10</v>
      </c>
      <c r="F46" s="16">
        <v>10</v>
      </c>
      <c r="G46" s="16">
        <v>10</v>
      </c>
      <c r="H46" s="16">
        <v>10</v>
      </c>
      <c r="I46" s="16">
        <v>10</v>
      </c>
      <c r="J46" s="16">
        <v>10</v>
      </c>
      <c r="K46" s="16">
        <v>10</v>
      </c>
      <c r="L46" s="16">
        <v>10</v>
      </c>
      <c r="M46" s="16">
        <v>10</v>
      </c>
      <c r="N46" s="27">
        <f t="shared" si="0"/>
        <v>24.691358024691358</v>
      </c>
      <c r="O46" s="27">
        <f t="shared" si="1"/>
        <v>24.691358024691358</v>
      </c>
      <c r="P46" s="27">
        <f t="shared" si="2"/>
        <v>24.691358024691358</v>
      </c>
      <c r="Q46" s="27">
        <f t="shared" si="3"/>
        <v>24.691358024691358</v>
      </c>
      <c r="R46" s="27">
        <f t="shared" si="4"/>
        <v>24.691358024691358</v>
      </c>
      <c r="S46" s="27">
        <f t="shared" si="5"/>
        <v>24.691358024691358</v>
      </c>
      <c r="T46" s="27">
        <f t="shared" si="6"/>
        <v>24.691358024691358</v>
      </c>
      <c r="U46" s="27">
        <f t="shared" si="7"/>
        <v>24.691358024691358</v>
      </c>
      <c r="V46" s="27">
        <f t="shared" si="8"/>
        <v>24.691358024691358</v>
      </c>
      <c r="W46" s="27">
        <f t="shared" si="9"/>
        <v>24.691358024691358</v>
      </c>
    </row>
    <row r="47" spans="1:23" x14ac:dyDescent="0.35">
      <c r="A47" s="19" t="s">
        <v>41</v>
      </c>
      <c r="B47" s="18">
        <f>SUM(B3:B46)</f>
        <v>405</v>
      </c>
      <c r="C47" s="18">
        <f>SUM(C3:C46)</f>
        <v>100.00000000000004</v>
      </c>
      <c r="D47" s="18">
        <f>SUM(D3:D46)</f>
        <v>231</v>
      </c>
      <c r="E47" s="18">
        <f>SUM(E3:E46)</f>
        <v>66</v>
      </c>
      <c r="F47" s="18">
        <f>SUM(F3:F46)</f>
        <v>187</v>
      </c>
      <c r="G47" s="18">
        <f>SUM(G3:G46)</f>
        <v>184</v>
      </c>
      <c r="H47" s="18">
        <f>SUM(H3:H46)</f>
        <v>237</v>
      </c>
      <c r="I47" s="18">
        <f>SUM(I3:I46)</f>
        <v>236</v>
      </c>
      <c r="J47" s="18">
        <f>SUM(J3:J46)</f>
        <v>138</v>
      </c>
      <c r="K47" s="18">
        <f>SUM(K3:K46)</f>
        <v>205</v>
      </c>
      <c r="L47" s="18">
        <f>SUM(L3:L46)</f>
        <v>147</v>
      </c>
      <c r="M47" s="18">
        <f>SUM(M3:M46)</f>
        <v>121</v>
      </c>
      <c r="N47" s="18">
        <f>SUM(N3:N46)</f>
        <v>530.37037037037021</v>
      </c>
      <c r="O47" s="18">
        <f>SUM(O3:O46)</f>
        <v>152.59259259259258</v>
      </c>
      <c r="P47" s="18">
        <f>SUM(P3:P46)</f>
        <v>434.81481481481467</v>
      </c>
      <c r="Q47" s="18">
        <f>SUM(Q3:Q46)</f>
        <v>427.65432098765422</v>
      </c>
      <c r="R47" s="18">
        <f>SUM(R3:R46)</f>
        <v>537.53086419753072</v>
      </c>
      <c r="S47" s="18">
        <f>SUM(S3:S46)</f>
        <v>538.51851851851836</v>
      </c>
      <c r="T47" s="18">
        <f>SUM(T3:T45)</f>
        <v>304.19753086419752</v>
      </c>
      <c r="U47" s="18">
        <f>SUM(U3:U46)</f>
        <v>464.69135802469123</v>
      </c>
      <c r="V47" s="18">
        <f>SUM(V3:V46)</f>
        <v>340.98765432098759</v>
      </c>
      <c r="W47" s="18">
        <f>SUM(W3:W46)</f>
        <v>287.16049382716051</v>
      </c>
    </row>
    <row r="48" spans="1:23" x14ac:dyDescent="0.35">
      <c r="N48" s="29">
        <v>3</v>
      </c>
      <c r="O48" s="29">
        <v>10</v>
      </c>
      <c r="P48" s="29">
        <v>5</v>
      </c>
      <c r="Q48" s="29">
        <v>6</v>
      </c>
      <c r="R48" s="29">
        <v>2</v>
      </c>
      <c r="S48" s="29">
        <v>1</v>
      </c>
      <c r="T48" s="29">
        <v>8</v>
      </c>
      <c r="U48" s="29">
        <v>4</v>
      </c>
      <c r="V48" s="29">
        <v>7</v>
      </c>
      <c r="W48" s="29">
        <v>9</v>
      </c>
    </row>
    <row r="50" spans="3:3" x14ac:dyDescent="0.35">
      <c r="C50" s="2"/>
    </row>
  </sheetData>
  <mergeCells count="5">
    <mergeCell ref="D1:I1"/>
    <mergeCell ref="N1:S1"/>
    <mergeCell ref="A1:A2"/>
    <mergeCell ref="B1:B2"/>
    <mergeCell ref="C1:C2"/>
  </mergeCells>
  <pageMargins left="0.7" right="0.7" top="0.75" bottom="0.75" header="0.3" footer="0.3"/>
  <pageSetup orientation="portrait" horizontalDpi="4294967294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Miralles</dc:creator>
  <cp:lastModifiedBy>paula</cp:lastModifiedBy>
  <dcterms:created xsi:type="dcterms:W3CDTF">2017-03-30T10:39:02Z</dcterms:created>
  <dcterms:modified xsi:type="dcterms:W3CDTF">2017-07-14T09:41:47Z</dcterms:modified>
</cp:coreProperties>
</file>