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filterPrivacy="1" defaultThemeVersion="124226"/>
  <xr:revisionPtr revIDLastSave="0" documentId="13_ncr:1_{F945532A-61D9-4D29-913D-4AAC3F30E627}" xr6:coauthVersionLast="47" xr6:coauthVersionMax="47" xr10:uidLastSave="{00000000-0000-0000-0000-000000000000}"/>
  <bookViews>
    <workbookView xWindow="-120" yWindow="-120" windowWidth="28110" windowHeight="16440" xr2:uid="{00000000-000D-0000-FFFF-FFFF00000000}"/>
  </bookViews>
  <sheets>
    <sheet name="Read me" sheetId="1" r:id="rId1"/>
    <sheet name="Datos" sheetId="2" r:id="rId2"/>
    <sheet name="Resultados" sheetId="3" r:id="rId3"/>
  </sheets>
  <definedNames>
    <definedName name="_xlnm._FilterDatabase" localSheetId="1" hidden="1">Datos!$A$2:$N$3</definedName>
    <definedName name="datos">Datos!$B$5:$K$33</definedName>
    <definedName name="tabla">Datos!$A$2:$N$32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3" i="2" l="1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6" i="2"/>
  <c r="O7" i="2"/>
  <c r="O8" i="2"/>
  <c r="O9" i="2"/>
  <c r="O10" i="2"/>
  <c r="O11" i="2"/>
  <c r="O12" i="2"/>
  <c r="O5" i="2"/>
  <c r="C1" i="2"/>
  <c r="D1" i="2"/>
  <c r="E1" i="2"/>
  <c r="F1" i="2"/>
  <c r="G1" i="2"/>
  <c r="H1" i="2"/>
  <c r="I1" i="2"/>
  <c r="J1" i="2"/>
  <c r="K1" i="2"/>
  <c r="B1" i="2"/>
  <c r="L27" i="2" l="1" a="1"/>
  <c r="L27" i="2" s="1"/>
  <c r="N27" i="2" s="1"/>
  <c r="L6" i="2" a="1"/>
  <c r="L6" i="2" s="1"/>
  <c r="N6" i="2" s="1"/>
  <c r="L22" i="2" a="1"/>
  <c r="L22" i="2" s="1"/>
  <c r="N22" i="2" s="1"/>
  <c r="L18" i="2" a="1"/>
  <c r="L18" i="2" s="1"/>
  <c r="N18" i="2" s="1"/>
  <c r="L14" i="2" a="1"/>
  <c r="L14" i="2" s="1"/>
  <c r="N14" i="2" s="1"/>
  <c r="L8" i="2" a="1"/>
  <c r="L8" i="2" s="1"/>
  <c r="N8" i="2" s="1"/>
  <c r="L30" i="2" a="1"/>
  <c r="L30" i="2" s="1"/>
  <c r="N30" i="2" s="1"/>
  <c r="L28" i="2" a="1"/>
  <c r="L28" i="2" s="1"/>
  <c r="N28" i="2" s="1"/>
  <c r="L23" i="2" a="1"/>
  <c r="L23" i="2" s="1"/>
  <c r="N23" i="2" s="1"/>
  <c r="L19" i="2" a="1"/>
  <c r="L19" i="2" s="1"/>
  <c r="N19" i="2" s="1"/>
  <c r="L15" i="2" a="1"/>
  <c r="L15" i="2" s="1"/>
  <c r="N15" i="2" s="1"/>
  <c r="L11" i="2" a="1"/>
  <c r="L11" i="2" s="1"/>
  <c r="N11" i="2" s="1"/>
  <c r="L7" i="2" a="1"/>
  <c r="L7" i="2" s="1"/>
  <c r="N7" i="2" s="1"/>
  <c r="L31" i="2" a="1"/>
  <c r="L31" i="2" s="1"/>
  <c r="N31" i="2" s="1"/>
  <c r="L25" i="2" a="1"/>
  <c r="L25" i="2" s="1"/>
  <c r="N25" i="2" s="1"/>
  <c r="L24" i="2" a="1"/>
  <c r="L24" i="2" s="1"/>
  <c r="N24" i="2" s="1"/>
  <c r="L20" i="2" a="1"/>
  <c r="L20" i="2" s="1"/>
  <c r="N20" i="2" s="1"/>
  <c r="L16" i="2" a="1"/>
  <c r="L16" i="2" s="1"/>
  <c r="N16" i="2" s="1"/>
  <c r="L12" i="2" a="1"/>
  <c r="L12" i="2" s="1"/>
  <c r="N12" i="2" s="1"/>
  <c r="L10" i="2" a="1"/>
  <c r="L10" i="2" s="1"/>
  <c r="N10" i="2" s="1"/>
  <c r="L32" i="2" a="1"/>
  <c r="L32" i="2" s="1"/>
  <c r="N32" i="2" s="1"/>
  <c r="L26" i="2" a="1"/>
  <c r="L26" i="2" s="1"/>
  <c r="N26" i="2" s="1"/>
  <c r="L5" i="2" a="1"/>
  <c r="L5" i="2" s="1"/>
  <c r="N5" i="2" s="1"/>
  <c r="L21" i="2" a="1"/>
  <c r="L21" i="2" s="1"/>
  <c r="N21" i="2" s="1"/>
  <c r="L17" i="2" a="1"/>
  <c r="L17" i="2" s="1"/>
  <c r="N17" i="2" s="1"/>
  <c r="L13" i="2" a="1"/>
  <c r="L13" i="2" s="1"/>
  <c r="N13" i="2" s="1"/>
  <c r="L9" i="2" a="1"/>
  <c r="L9" i="2" s="1"/>
  <c r="N9" i="2" s="1"/>
  <c r="L33" i="2" a="1"/>
  <c r="L33" i="2" s="1"/>
  <c r="N33" i="2" s="1"/>
  <c r="L29" i="2" a="1"/>
  <c r="L29" i="2" s="1"/>
  <c r="N29" i="2" s="1"/>
</calcChain>
</file>

<file path=xl/sharedStrings.xml><?xml version="1.0" encoding="utf-8"?>
<sst xmlns="http://schemas.openxmlformats.org/spreadsheetml/2006/main" count="69" uniqueCount="59">
  <si>
    <t xml:space="preserve">project prioritisation matrix </t>
  </si>
  <si>
    <t xml:space="preserve">Multicriterio: </t>
  </si>
  <si>
    <t>http://www.isixsigma.com/tools-templates/templates/prioritization-matrix-made-easier-template/</t>
  </si>
  <si>
    <t>http://www.systems2win.com/solutions/prioritization_matrix.htm</t>
  </si>
  <si>
    <t>Alternativas</t>
  </si>
  <si>
    <t>Criterios</t>
  </si>
  <si>
    <t>Introduce criterio3</t>
  </si>
  <si>
    <t>Introduce criterio4</t>
  </si>
  <si>
    <t>Introduce criterio5</t>
  </si>
  <si>
    <t>Introduce criterio6</t>
  </si>
  <si>
    <t>Introduce criterio7</t>
  </si>
  <si>
    <t>Introduce criterio8</t>
  </si>
  <si>
    <t>Introduce criterio9</t>
  </si>
  <si>
    <t>Introduce criterio10</t>
  </si>
  <si>
    <t>Peso de los criterios</t>
  </si>
  <si>
    <t>Probabilidad de éxito</t>
  </si>
  <si>
    <t>Puntos finales de la alternativa</t>
  </si>
  <si>
    <t>Leyenda</t>
  </si>
  <si>
    <t>Matriz de priorización de alternativas</t>
  </si>
  <si>
    <t>**</t>
  </si>
  <si>
    <t>un boton vinculado a una macro, graba la info de interes y ordena de menos a mayor</t>
  </si>
  <si>
    <t>y usa algun formato condicional que hace mas visible resultados</t>
  </si>
  <si>
    <t>los valores a cero por defecto.</t>
  </si>
  <si>
    <t>bloquear celdas que no corresponda tocar</t>
  </si>
  <si>
    <t>-</t>
  </si>
  <si>
    <t>++</t>
  </si>
  <si>
    <t>+</t>
  </si>
  <si>
    <t>***</t>
  </si>
  <si>
    <t>Introduce alternativa</t>
  </si>
  <si>
    <t xml:space="preserve">Puntos </t>
  </si>
  <si>
    <t>Datos alternativa x crierio</t>
  </si>
  <si>
    <t>Valor</t>
  </si>
  <si>
    <t>Probabilidad de éxtio</t>
  </si>
  <si>
    <t>** Importante</t>
  </si>
  <si>
    <t>* poco importante</t>
  </si>
  <si>
    <t>*** Muy importante</t>
  </si>
  <si>
    <t>No umple el criterio</t>
  </si>
  <si>
    <t>Cumple un poco el criterio</t>
  </si>
  <si>
    <t>Parcialmente cumple el criterio</t>
  </si>
  <si>
    <t>Cumple los aspectos esenciales del criterio</t>
  </si>
  <si>
    <t>Cumple bastante el criterio</t>
  </si>
  <si>
    <t>Cumple totalmente el criterio</t>
  </si>
  <si>
    <t>++ muy elevada probabilidad de éxito (&gt;90%)</t>
  </si>
  <si>
    <t>+ Elevada probabilidad (70%-90%)</t>
  </si>
  <si>
    <t>- Proyecto arriesgado (&lt;70% prob. éxito)</t>
  </si>
  <si>
    <t xml:space="preserve">1. Dependencia total del jefe de línea (único que sabe manejar la línea). </t>
  </si>
  <si>
    <t xml:space="preserve">8. Número de operarios variable en modo manual. </t>
  </si>
  <si>
    <t xml:space="preserve">2. Desconocimiento de las causas de las pérdidas de la línea. </t>
  </si>
  <si>
    <t>3. Desmotivación del personal</t>
  </si>
  <si>
    <t xml:space="preserve">4. Absentismo </t>
  </si>
  <si>
    <t xml:space="preserve">5. Botes abollados en el Modo Manual por caer al suelo. </t>
  </si>
  <si>
    <t xml:space="preserve">6. Falta de orden en la línea. </t>
  </si>
  <si>
    <t xml:space="preserve">7. Tiempos altos de cambio de línea. </t>
  </si>
  <si>
    <t>Urgencia</t>
  </si>
  <si>
    <t>Dificultad</t>
  </si>
  <si>
    <t>Garrido-Vega, P., Sacristán-Díaz, M., &amp; Magaña-Ramírez, L. (2016). Six sigma in smes with low production volumes. A successful experience in aeronautics. Universia Business Review, 3rd, 52-71. doi:10.3232/UBR.2016.V13.N3.02</t>
  </si>
  <si>
    <t>Referencia:</t>
  </si>
  <si>
    <t>Como citar:</t>
  </si>
  <si>
    <t xml:space="preserve">Marin-Garcia, J. A. (2022). Plantilla de ejemplo para matriz de priorización. Nota Técnica [Excel template to  prioritisation matrix. Technical note]. RiuNet. Repositorio Institucional UPV. http://hdl.handle.net/10251/179410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</si>
</sst>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left" vertical="center" readingOrder="1"/>
    </xf>
    <xf numFmtId="0" fontId="0" fillId="0" borderId="1" xfId="0" applyBorder="1"/>
    <xf numFmtId="0" fontId="0" fillId="0" borderId="2" xfId="0" applyBorder="1" applyAlignment="1">
      <alignment textRotation="90"/>
    </xf>
    <xf numFmtId="0" fontId="0" fillId="0" borderId="1" xfId="0" applyBorder="1" applyAlignment="1">
      <alignment textRotation="90"/>
    </xf>
    <xf numFmtId="0" fontId="0" fillId="0" borderId="3" xfId="0" applyBorder="1" applyAlignment="1">
      <alignment textRotation="90"/>
    </xf>
    <xf numFmtId="0" fontId="0" fillId="0" borderId="0" xfId="0" applyFill="1" applyBorder="1" applyAlignment="1">
      <alignment textRotation="90"/>
    </xf>
    <xf numFmtId="0" fontId="0" fillId="3" borderId="0" xfId="0" applyFill="1"/>
    <xf numFmtId="0" fontId="0" fillId="0" borderId="0" xfId="0" quotePrefix="1"/>
    <xf numFmtId="0" fontId="1" fillId="0" borderId="0" xfId="0" applyFont="1"/>
    <xf numFmtId="0" fontId="1" fillId="0" borderId="0" xfId="0" applyFont="1" applyFill="1" applyBorder="1" applyAlignment="1">
      <alignment horizontal="center" textRotation="90"/>
    </xf>
    <xf numFmtId="0" fontId="1" fillId="3" borderId="0" xfId="0" applyFont="1" applyFill="1"/>
    <xf numFmtId="0" fontId="0" fillId="4" borderId="0" xfId="0" applyFill="1"/>
    <xf numFmtId="0" fontId="0" fillId="4" borderId="3" xfId="0" applyFill="1" applyBorder="1"/>
    <xf numFmtId="0" fontId="1" fillId="2" borderId="0" xfId="0" applyFont="1" applyFill="1"/>
    <xf numFmtId="0" fontId="0" fillId="5" borderId="0" xfId="0" applyFill="1"/>
    <xf numFmtId="0" fontId="0" fillId="5" borderId="0" xfId="0" quotePrefix="1" applyFill="1"/>
    <xf numFmtId="0" fontId="0" fillId="3" borderId="0" xfId="0" quotePrefix="1" applyFill="1"/>
    <xf numFmtId="0" fontId="0" fillId="0" borderId="0" xfId="0" applyFill="1"/>
    <xf numFmtId="0" fontId="0" fillId="0" borderId="4" xfId="0" applyFill="1" applyBorder="1" applyAlignment="1">
      <alignment horizontal="center" textRotation="90"/>
    </xf>
    <xf numFmtId="0" fontId="0" fillId="0" borderId="0" xfId="0" applyFill="1" applyBorder="1" applyAlignment="1">
      <alignment horizontal="center" textRotation="90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0</xdr:rowOff>
    </xdr:from>
    <xdr:to>
      <xdr:col>10</xdr:col>
      <xdr:colOff>133370</xdr:colOff>
      <xdr:row>37</xdr:row>
      <xdr:rowOff>26988</xdr:rowOff>
    </xdr:to>
    <xdr:pic>
      <xdr:nvPicPr>
        <xdr:cNvPr id="2" name="Marcador de contenido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Grp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29370" cy="536098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9"/>
  <sheetViews>
    <sheetView tabSelected="1" workbookViewId="0">
      <selection activeCell="A2" sqref="A2:B2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7" spans="1:2" x14ac:dyDescent="0.25">
      <c r="A37" t="s">
        <v>56</v>
      </c>
    </row>
    <row r="38" spans="1:2" x14ac:dyDescent="0.25">
      <c r="A38" s="18" t="s">
        <v>55</v>
      </c>
    </row>
    <row r="39" spans="1:2" ht="15.75" x14ac:dyDescent="0.25">
      <c r="A39" s="1" t="s">
        <v>0</v>
      </c>
    </row>
    <row r="40" spans="1:2" ht="15.75" x14ac:dyDescent="0.25">
      <c r="A40" s="1" t="s">
        <v>1</v>
      </c>
    </row>
    <row r="41" spans="1:2" ht="15.75" x14ac:dyDescent="0.25">
      <c r="A41" s="1" t="s">
        <v>2</v>
      </c>
    </row>
    <row r="42" spans="1:2" ht="15.75" x14ac:dyDescent="0.25">
      <c r="A42" s="1" t="s">
        <v>3</v>
      </c>
    </row>
    <row r="46" spans="1:2" x14ac:dyDescent="0.25">
      <c r="A46" t="s">
        <v>20</v>
      </c>
    </row>
    <row r="47" spans="1:2" x14ac:dyDescent="0.25">
      <c r="B47" t="s">
        <v>21</v>
      </c>
    </row>
    <row r="48" spans="1:2" x14ac:dyDescent="0.25">
      <c r="A48" t="s">
        <v>22</v>
      </c>
    </row>
    <row r="49" spans="1:1" x14ac:dyDescent="0.25">
      <c r="A49" t="s">
        <v>23</v>
      </c>
    </row>
  </sheetData>
  <pageMargins left="0.7" right="0.7" top="0.75" bottom="0.75" header="0.3" footer="0.3"/>
  <pageSetup paperSize="9" orientation="portrait" horizontalDpi="60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3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7" sqref="B7"/>
    </sheetView>
  </sheetViews>
  <sheetFormatPr baseColWidth="10" defaultRowHeight="15" x14ac:dyDescent="0.25"/>
  <cols>
    <col min="1" max="1" width="44" customWidth="1"/>
    <col min="2" max="11" width="5.7109375" customWidth="1"/>
    <col min="12" max="12" width="7" customWidth="1"/>
    <col min="13" max="13" width="4" customWidth="1"/>
    <col min="14" max="14" width="7.42578125" customWidth="1"/>
    <col min="15" max="15" width="0.5703125" style="9" customWidth="1"/>
    <col min="16" max="16" width="6.5703125" customWidth="1"/>
    <col min="17" max="17" width="5.140625" customWidth="1"/>
    <col min="18" max="18" width="39.28515625" customWidth="1"/>
    <col min="19" max="19" width="6.5703125" customWidth="1"/>
  </cols>
  <sheetData>
    <row r="1" spans="1:19" ht="15.75" thickBot="1" x14ac:dyDescent="0.3">
      <c r="A1" t="s">
        <v>18</v>
      </c>
      <c r="B1" s="14">
        <f>IF(B3=0,0,IF(B3="***",$S$13,IF(B3="**",$S$14,$S$15)))</f>
        <v>3</v>
      </c>
      <c r="C1" s="14">
        <f t="shared" ref="C1:K1" si="0">IF(C3=0,0,IF(C3="***",$S$13,IF(C3="**",$S$14,$S$15)))</f>
        <v>9</v>
      </c>
      <c r="D1" s="14">
        <f t="shared" si="0"/>
        <v>0</v>
      </c>
      <c r="E1" s="14">
        <f t="shared" si="0"/>
        <v>0</v>
      </c>
      <c r="F1" s="14">
        <f t="shared" si="0"/>
        <v>0</v>
      </c>
      <c r="G1" s="14">
        <f t="shared" si="0"/>
        <v>0</v>
      </c>
      <c r="H1" s="14">
        <f t="shared" si="0"/>
        <v>0</v>
      </c>
      <c r="I1" s="14">
        <f t="shared" si="0"/>
        <v>0</v>
      </c>
      <c r="J1" s="14">
        <f t="shared" si="0"/>
        <v>0</v>
      </c>
      <c r="K1" s="14">
        <f t="shared" si="0"/>
        <v>0</v>
      </c>
    </row>
    <row r="2" spans="1:19" ht="110.25" customHeight="1" thickBot="1" x14ac:dyDescent="0.3">
      <c r="A2" s="3" t="s">
        <v>5</v>
      </c>
      <c r="B2" s="4" t="s">
        <v>53</v>
      </c>
      <c r="C2" s="5" t="s">
        <v>54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5" t="s">
        <v>12</v>
      </c>
      <c r="K2" s="3" t="s">
        <v>13</v>
      </c>
      <c r="L2" s="19" t="s">
        <v>29</v>
      </c>
      <c r="M2" s="19" t="s">
        <v>15</v>
      </c>
      <c r="N2" s="19" t="s">
        <v>16</v>
      </c>
      <c r="O2" s="10"/>
      <c r="R2" s="6"/>
    </row>
    <row r="3" spans="1:19" ht="15.75" thickBot="1" x14ac:dyDescent="0.3">
      <c r="A3" s="2" t="s">
        <v>14</v>
      </c>
      <c r="B3" s="13" t="s">
        <v>19</v>
      </c>
      <c r="C3" s="13" t="s">
        <v>27</v>
      </c>
      <c r="D3" s="13">
        <v>0</v>
      </c>
      <c r="E3" s="13">
        <v>0</v>
      </c>
      <c r="F3" s="13">
        <v>0</v>
      </c>
      <c r="G3" s="13">
        <v>0</v>
      </c>
      <c r="H3" s="13">
        <v>0</v>
      </c>
      <c r="I3" s="13">
        <v>0</v>
      </c>
      <c r="J3" s="13">
        <v>0</v>
      </c>
      <c r="K3" s="13">
        <v>0</v>
      </c>
      <c r="L3" s="20"/>
      <c r="M3" s="20"/>
      <c r="N3" s="20"/>
      <c r="O3" s="10"/>
    </row>
    <row r="4" spans="1:19" ht="15.75" thickBot="1" x14ac:dyDescent="0.3">
      <c r="A4" s="21" t="s">
        <v>4</v>
      </c>
      <c r="B4" s="22"/>
      <c r="C4" s="22"/>
      <c r="D4" s="22"/>
      <c r="E4" s="22"/>
      <c r="F4" s="22"/>
      <c r="G4" s="22"/>
      <c r="H4" s="22"/>
      <c r="I4" s="22"/>
      <c r="J4" s="22"/>
      <c r="K4" s="23"/>
      <c r="L4" s="20"/>
      <c r="M4" s="20"/>
      <c r="N4" s="20"/>
      <c r="O4" s="10"/>
      <c r="Q4" t="s">
        <v>17</v>
      </c>
    </row>
    <row r="5" spans="1:19" ht="15.75" x14ac:dyDescent="0.25">
      <c r="A5" s="1" t="s">
        <v>45</v>
      </c>
      <c r="B5" s="7">
        <v>5</v>
      </c>
      <c r="C5" s="7">
        <v>5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f t="array" ref="L5">MMULT(B5:K5,TRANSPOSE($B$1:$K$1))</f>
        <v>60</v>
      </c>
      <c r="M5" s="17" t="s">
        <v>25</v>
      </c>
      <c r="N5" s="7">
        <f>L5*O5</f>
        <v>540</v>
      </c>
      <c r="O5" s="11">
        <f>IF(M5="",0,IF(M5="++",$S$17,IF(M5="+",$S$18,$S$19)))</f>
        <v>9</v>
      </c>
      <c r="Q5" s="7" t="s">
        <v>30</v>
      </c>
      <c r="R5" s="7"/>
      <c r="S5" s="7" t="s">
        <v>31</v>
      </c>
    </row>
    <row r="6" spans="1:19" ht="15.75" x14ac:dyDescent="0.25">
      <c r="A6" s="1" t="s">
        <v>46</v>
      </c>
      <c r="B6">
        <v>2</v>
      </c>
      <c r="C6">
        <v>3</v>
      </c>
      <c r="D6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f t="array" ref="L6">MMULT(B6:K6,TRANSPOSE($B$1:$K$1))</f>
        <v>33</v>
      </c>
      <c r="M6" s="8" t="s">
        <v>26</v>
      </c>
      <c r="N6">
        <f t="shared" ref="N6:N33" si="1">L6*O6</f>
        <v>99</v>
      </c>
      <c r="O6" s="11">
        <f t="shared" ref="O6:O33" si="2">IF(M6="",0,IF(M6="++",$S$17,IF(M6="+",$S$18,$S$19)))</f>
        <v>3</v>
      </c>
      <c r="R6" s="7" t="s">
        <v>36</v>
      </c>
      <c r="S6" s="7">
        <v>0</v>
      </c>
    </row>
    <row r="7" spans="1:19" ht="15.75" x14ac:dyDescent="0.25">
      <c r="A7" s="1" t="s">
        <v>47</v>
      </c>
      <c r="B7" s="7">
        <v>5</v>
      </c>
      <c r="C7" s="7">
        <v>3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f t="array" ref="L7">MMULT(B7:K7,TRANSPOSE($B$1:$K$1))</f>
        <v>42</v>
      </c>
      <c r="M7" s="7" t="s">
        <v>26</v>
      </c>
      <c r="N7" s="7">
        <f t="shared" si="1"/>
        <v>126</v>
      </c>
      <c r="O7" s="11">
        <f t="shared" si="2"/>
        <v>3</v>
      </c>
      <c r="R7" s="7" t="s">
        <v>37</v>
      </c>
      <c r="S7" s="7">
        <v>1</v>
      </c>
    </row>
    <row r="8" spans="1:19" ht="15.75" x14ac:dyDescent="0.25">
      <c r="A8" s="1" t="s">
        <v>48</v>
      </c>
      <c r="B8">
        <v>4</v>
      </c>
      <c r="C8">
        <v>3</v>
      </c>
      <c r="D8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f t="array" ref="L8">MMULT(B8:K8,TRANSPOSE($B$1:$K$1))</f>
        <v>39</v>
      </c>
      <c r="M8" s="8" t="s">
        <v>26</v>
      </c>
      <c r="N8">
        <f t="shared" si="1"/>
        <v>117</v>
      </c>
      <c r="O8" s="11">
        <f t="shared" si="2"/>
        <v>3</v>
      </c>
      <c r="R8" s="7" t="s">
        <v>38</v>
      </c>
      <c r="S8" s="7">
        <v>2</v>
      </c>
    </row>
    <row r="9" spans="1:19" ht="15.75" x14ac:dyDescent="0.25">
      <c r="A9" s="1" t="s">
        <v>49</v>
      </c>
      <c r="B9" s="7">
        <v>5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f t="array" ref="L9">MMULT(B9:K9,TRANSPOSE($B$1:$K$1))</f>
        <v>15</v>
      </c>
      <c r="M9" s="17" t="s">
        <v>24</v>
      </c>
      <c r="N9" s="7">
        <f t="shared" si="1"/>
        <v>15</v>
      </c>
      <c r="O9" s="11">
        <f t="shared" si="2"/>
        <v>1</v>
      </c>
      <c r="R9" s="7" t="s">
        <v>39</v>
      </c>
      <c r="S9" s="7">
        <v>3</v>
      </c>
    </row>
    <row r="10" spans="1:19" ht="15.75" x14ac:dyDescent="0.25">
      <c r="A10" s="1" t="s">
        <v>50</v>
      </c>
      <c r="B10">
        <v>3</v>
      </c>
      <c r="C10">
        <v>5</v>
      </c>
      <c r="D10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f t="array" ref="L10">MMULT(B10:K10,TRANSPOSE($B$1:$K$1))</f>
        <v>54</v>
      </c>
      <c r="M10" s="8" t="s">
        <v>25</v>
      </c>
      <c r="N10">
        <f t="shared" si="1"/>
        <v>486</v>
      </c>
      <c r="O10" s="11">
        <f t="shared" si="2"/>
        <v>9</v>
      </c>
      <c r="R10" s="7" t="s">
        <v>40</v>
      </c>
      <c r="S10" s="7">
        <v>4</v>
      </c>
    </row>
    <row r="11" spans="1:19" ht="15.75" x14ac:dyDescent="0.25">
      <c r="A11" s="1" t="s">
        <v>51</v>
      </c>
      <c r="B11" s="7">
        <v>2</v>
      </c>
      <c r="C11" s="7">
        <v>3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f t="array" ref="L11">MMULT(B11:K11,TRANSPOSE($B$1:$K$1))</f>
        <v>33</v>
      </c>
      <c r="M11" s="7" t="s">
        <v>26</v>
      </c>
      <c r="N11" s="7">
        <f t="shared" si="1"/>
        <v>99</v>
      </c>
      <c r="O11" s="11">
        <f t="shared" si="2"/>
        <v>3</v>
      </c>
      <c r="R11" s="7" t="s">
        <v>41</v>
      </c>
      <c r="S11" s="7">
        <v>5</v>
      </c>
    </row>
    <row r="12" spans="1:19" ht="15.75" x14ac:dyDescent="0.25">
      <c r="A12" s="1" t="s">
        <v>52</v>
      </c>
      <c r="B12">
        <v>4</v>
      </c>
      <c r="C12">
        <v>0</v>
      </c>
      <c r="D12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f t="array" ref="L12">MMULT(B12:K12,TRANSPOSE($B$1:$K$1))</f>
        <v>12</v>
      </c>
      <c r="M12" t="s">
        <v>24</v>
      </c>
      <c r="N12">
        <f t="shared" si="1"/>
        <v>12</v>
      </c>
      <c r="O12" s="11">
        <f t="shared" si="2"/>
        <v>1</v>
      </c>
      <c r="Q12" s="12" t="s">
        <v>14</v>
      </c>
      <c r="R12" s="12"/>
      <c r="S12" s="12" t="s">
        <v>31</v>
      </c>
    </row>
    <row r="13" spans="1:19" x14ac:dyDescent="0.25">
      <c r="A13" s="7" t="s">
        <v>28</v>
      </c>
      <c r="B13">
        <v>0</v>
      </c>
      <c r="C13">
        <v>0</v>
      </c>
      <c r="D13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f t="array" ref="L13">MMULT(B13:K13,TRANSPOSE($B$1:$K$1))</f>
        <v>0</v>
      </c>
      <c r="M13" s="7"/>
      <c r="N13" s="7">
        <f t="shared" si="1"/>
        <v>0</v>
      </c>
      <c r="O13" s="11">
        <f t="shared" si="2"/>
        <v>0</v>
      </c>
      <c r="R13" s="12" t="s">
        <v>35</v>
      </c>
      <c r="S13" s="12">
        <v>9</v>
      </c>
    </row>
    <row r="14" spans="1:19" x14ac:dyDescent="0.25">
      <c r="A14" t="s">
        <v>28</v>
      </c>
      <c r="B14">
        <v>0</v>
      </c>
      <c r="C14">
        <v>0</v>
      </c>
      <c r="D14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f t="array" ref="L14">MMULT(B14:K14,TRANSPOSE($B$1:$K$1))</f>
        <v>0</v>
      </c>
      <c r="N14">
        <f t="shared" si="1"/>
        <v>0</v>
      </c>
      <c r="O14" s="11">
        <f t="shared" si="2"/>
        <v>0</v>
      </c>
      <c r="R14" s="12" t="s">
        <v>33</v>
      </c>
      <c r="S14" s="12">
        <v>3</v>
      </c>
    </row>
    <row r="15" spans="1:19" x14ac:dyDescent="0.25">
      <c r="A15" s="7" t="s">
        <v>28</v>
      </c>
      <c r="B15">
        <v>0</v>
      </c>
      <c r="C15">
        <v>0</v>
      </c>
      <c r="D15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f t="array" ref="L15">MMULT(B15:K15,TRANSPOSE($B$1:$K$1))</f>
        <v>0</v>
      </c>
      <c r="M15" s="7"/>
      <c r="N15" s="7">
        <f t="shared" si="1"/>
        <v>0</v>
      </c>
      <c r="O15" s="11">
        <f t="shared" si="2"/>
        <v>0</v>
      </c>
      <c r="R15" s="12" t="s">
        <v>34</v>
      </c>
      <c r="S15" s="12">
        <v>1</v>
      </c>
    </row>
    <row r="16" spans="1:19" x14ac:dyDescent="0.25">
      <c r="B16">
        <v>0</v>
      </c>
      <c r="C16">
        <v>0</v>
      </c>
      <c r="D16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f t="array" ref="L16">MMULT(B16:K16,TRANSPOSE($B$1:$K$1))</f>
        <v>0</v>
      </c>
      <c r="N16">
        <f t="shared" si="1"/>
        <v>0</v>
      </c>
      <c r="O16" s="11">
        <f t="shared" si="2"/>
        <v>0</v>
      </c>
      <c r="Q16" s="15" t="s">
        <v>32</v>
      </c>
      <c r="R16" s="15"/>
      <c r="S16" s="15" t="s">
        <v>31</v>
      </c>
    </row>
    <row r="17" spans="1:19" x14ac:dyDescent="0.25">
      <c r="A17" s="7"/>
      <c r="B17">
        <v>0</v>
      </c>
      <c r="C17">
        <v>0</v>
      </c>
      <c r="D1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f t="array" ref="L17">MMULT(B17:K17,TRANSPOSE($B$1:$K$1))</f>
        <v>0</v>
      </c>
      <c r="M17" s="7"/>
      <c r="N17" s="7">
        <f t="shared" si="1"/>
        <v>0</v>
      </c>
      <c r="O17" s="11">
        <f t="shared" si="2"/>
        <v>0</v>
      </c>
      <c r="R17" s="16" t="s">
        <v>42</v>
      </c>
      <c r="S17" s="15">
        <v>9</v>
      </c>
    </row>
    <row r="18" spans="1:19" x14ac:dyDescent="0.25">
      <c r="B18">
        <v>0</v>
      </c>
      <c r="C18">
        <v>0</v>
      </c>
      <c r="D18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f t="array" ref="L18">MMULT(B18:K18,TRANSPOSE($B$1:$K$1))</f>
        <v>0</v>
      </c>
      <c r="N18">
        <f t="shared" si="1"/>
        <v>0</v>
      </c>
      <c r="O18" s="11">
        <f t="shared" si="2"/>
        <v>0</v>
      </c>
      <c r="R18" s="16" t="s">
        <v>43</v>
      </c>
      <c r="S18" s="15">
        <v>3</v>
      </c>
    </row>
    <row r="19" spans="1:19" x14ac:dyDescent="0.25">
      <c r="A19" s="7"/>
      <c r="B19">
        <v>0</v>
      </c>
      <c r="C19">
        <v>0</v>
      </c>
      <c r="D19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f t="array" ref="L19">MMULT(B19:K19,TRANSPOSE($B$1:$K$1))</f>
        <v>0</v>
      </c>
      <c r="M19" s="7"/>
      <c r="N19" s="7">
        <f t="shared" si="1"/>
        <v>0</v>
      </c>
      <c r="O19" s="11">
        <f t="shared" si="2"/>
        <v>0</v>
      </c>
      <c r="R19" s="16" t="s">
        <v>44</v>
      </c>
      <c r="S19" s="15">
        <v>1</v>
      </c>
    </row>
    <row r="20" spans="1:19" x14ac:dyDescent="0.25">
      <c r="B20">
        <v>0</v>
      </c>
      <c r="C20">
        <v>0</v>
      </c>
      <c r="D20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f t="array" ref="L20">MMULT(B20:K20,TRANSPOSE($B$1:$K$1))</f>
        <v>0</v>
      </c>
      <c r="N20">
        <f t="shared" si="1"/>
        <v>0</v>
      </c>
      <c r="O20" s="11">
        <f t="shared" si="2"/>
        <v>0</v>
      </c>
    </row>
    <row r="21" spans="1:19" x14ac:dyDescent="0.25">
      <c r="A21" s="7"/>
      <c r="B21">
        <v>0</v>
      </c>
      <c r="C21">
        <v>0</v>
      </c>
      <c r="D21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f t="array" ref="L21">MMULT(B21:K21,TRANSPOSE($B$1:$K$1))</f>
        <v>0</v>
      </c>
      <c r="M21" s="7"/>
      <c r="N21" s="7">
        <f t="shared" si="1"/>
        <v>0</v>
      </c>
      <c r="O21" s="11">
        <f t="shared" si="2"/>
        <v>0</v>
      </c>
    </row>
    <row r="22" spans="1:19" x14ac:dyDescent="0.25">
      <c r="B22">
        <v>0</v>
      </c>
      <c r="C22">
        <v>0</v>
      </c>
      <c r="D22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f t="array" ref="L22">MMULT(B22:K22,TRANSPOSE($B$1:$K$1))</f>
        <v>0</v>
      </c>
      <c r="N22">
        <f t="shared" si="1"/>
        <v>0</v>
      </c>
      <c r="O22" s="11">
        <f t="shared" si="2"/>
        <v>0</v>
      </c>
    </row>
    <row r="23" spans="1:19" x14ac:dyDescent="0.25">
      <c r="A23" s="7"/>
      <c r="B23">
        <v>0</v>
      </c>
      <c r="C23">
        <v>0</v>
      </c>
      <c r="D23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f t="array" ref="L23">MMULT(B23:K23,TRANSPOSE($B$1:$K$1))</f>
        <v>0</v>
      </c>
      <c r="M23" s="7"/>
      <c r="N23" s="7">
        <f t="shared" si="1"/>
        <v>0</v>
      </c>
      <c r="O23" s="11">
        <f t="shared" si="2"/>
        <v>0</v>
      </c>
    </row>
    <row r="24" spans="1:19" x14ac:dyDescent="0.25">
      <c r="B24">
        <v>0</v>
      </c>
      <c r="C24">
        <v>0</v>
      </c>
      <c r="D24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f t="array" ref="L24">MMULT(B24:K24,TRANSPOSE($B$1:$K$1))</f>
        <v>0</v>
      </c>
      <c r="N24">
        <f t="shared" si="1"/>
        <v>0</v>
      </c>
      <c r="O24" s="11">
        <f t="shared" si="2"/>
        <v>0</v>
      </c>
    </row>
    <row r="25" spans="1:19" x14ac:dyDescent="0.25">
      <c r="A25" s="7"/>
      <c r="B25">
        <v>0</v>
      </c>
      <c r="C25">
        <v>0</v>
      </c>
      <c r="D25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f t="array" ref="L25">MMULT(B25:K25,TRANSPOSE($B$1:$K$1))</f>
        <v>0</v>
      </c>
      <c r="M25" s="7"/>
      <c r="N25" s="7">
        <f t="shared" si="1"/>
        <v>0</v>
      </c>
      <c r="O25" s="11">
        <f t="shared" si="2"/>
        <v>0</v>
      </c>
    </row>
    <row r="26" spans="1:19" x14ac:dyDescent="0.25">
      <c r="B26">
        <v>0</v>
      </c>
      <c r="C26">
        <v>0</v>
      </c>
      <c r="D26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f t="array" ref="L26">MMULT(B26:K26,TRANSPOSE($B$1:$K$1))</f>
        <v>0</v>
      </c>
      <c r="N26">
        <f t="shared" si="1"/>
        <v>0</v>
      </c>
      <c r="O26" s="11">
        <f t="shared" si="2"/>
        <v>0</v>
      </c>
    </row>
    <row r="27" spans="1:19" x14ac:dyDescent="0.25">
      <c r="A27" s="7"/>
      <c r="B27">
        <v>0</v>
      </c>
      <c r="C27">
        <v>0</v>
      </c>
      <c r="D2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f t="array" ref="L27">MMULT(B27:K27,TRANSPOSE($B$1:$K$1))</f>
        <v>0</v>
      </c>
      <c r="M27" s="7"/>
      <c r="N27" s="7">
        <f t="shared" si="1"/>
        <v>0</v>
      </c>
      <c r="O27" s="11">
        <f t="shared" si="2"/>
        <v>0</v>
      </c>
    </row>
    <row r="28" spans="1:19" x14ac:dyDescent="0.25">
      <c r="B28">
        <v>0</v>
      </c>
      <c r="C28">
        <v>0</v>
      </c>
      <c r="D28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f t="array" ref="L28">MMULT(B28:K28,TRANSPOSE($B$1:$K$1))</f>
        <v>0</v>
      </c>
      <c r="N28">
        <f t="shared" si="1"/>
        <v>0</v>
      </c>
      <c r="O28" s="11">
        <f t="shared" si="2"/>
        <v>0</v>
      </c>
    </row>
    <row r="29" spans="1:19" x14ac:dyDescent="0.25">
      <c r="A29" s="7"/>
      <c r="B29">
        <v>0</v>
      </c>
      <c r="C29">
        <v>0</v>
      </c>
      <c r="D29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f t="array" ref="L29">MMULT(B29:K29,TRANSPOSE($B$1:$K$1))</f>
        <v>0</v>
      </c>
      <c r="M29" s="7"/>
      <c r="N29" s="7">
        <f t="shared" si="1"/>
        <v>0</v>
      </c>
      <c r="O29" s="11">
        <f t="shared" si="2"/>
        <v>0</v>
      </c>
    </row>
    <row r="30" spans="1:19" x14ac:dyDescent="0.25">
      <c r="B30">
        <v>0</v>
      </c>
      <c r="C30">
        <v>0</v>
      </c>
      <c r="D30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f t="array" ref="L30">MMULT(B30:K30,TRANSPOSE($B$1:$K$1))</f>
        <v>0</v>
      </c>
      <c r="N30">
        <f t="shared" si="1"/>
        <v>0</v>
      </c>
      <c r="O30" s="11">
        <f t="shared" si="2"/>
        <v>0</v>
      </c>
    </row>
    <row r="31" spans="1:19" x14ac:dyDescent="0.25">
      <c r="A31" s="7"/>
      <c r="B31">
        <v>0</v>
      </c>
      <c r="C31">
        <v>0</v>
      </c>
      <c r="D31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f t="array" ref="L31">MMULT(B31:K31,TRANSPOSE($B$1:$K$1))</f>
        <v>0</v>
      </c>
      <c r="M31" s="7"/>
      <c r="N31" s="7">
        <f t="shared" si="1"/>
        <v>0</v>
      </c>
      <c r="O31" s="11">
        <f t="shared" si="2"/>
        <v>0</v>
      </c>
    </row>
    <row r="32" spans="1:19" x14ac:dyDescent="0.25">
      <c r="B32">
        <v>0</v>
      </c>
      <c r="C32">
        <v>0</v>
      </c>
      <c r="D32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f t="array" ref="L32">MMULT(B32:K32,TRANSPOSE($B$1:$K$1))</f>
        <v>0</v>
      </c>
      <c r="N32">
        <f t="shared" si="1"/>
        <v>0</v>
      </c>
      <c r="O32" s="11">
        <f t="shared" si="2"/>
        <v>0</v>
      </c>
    </row>
    <row r="33" spans="1:15" x14ac:dyDescent="0.25">
      <c r="A33" s="7"/>
      <c r="B33">
        <v>0</v>
      </c>
      <c r="C33">
        <v>0</v>
      </c>
      <c r="D33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f t="array" ref="L33">MMULT(B33:K33,TRANSPOSE($B$1:$K$1))</f>
        <v>0</v>
      </c>
      <c r="M33" s="7"/>
      <c r="N33" s="7">
        <f t="shared" si="1"/>
        <v>0</v>
      </c>
      <c r="O33" s="11">
        <f t="shared" si="2"/>
        <v>0</v>
      </c>
    </row>
  </sheetData>
  <mergeCells count="4">
    <mergeCell ref="M2:M4"/>
    <mergeCell ref="N2:N4"/>
    <mergeCell ref="A4:K4"/>
    <mergeCell ref="L2:L4"/>
  </mergeCells>
  <conditionalFormatting sqref="B5:K33">
    <cfRule type="iconSet" priority="3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M5:M33">
    <cfRule type="iconSet" priority="2">
      <iconSet iconSet="3Arrows">
        <cfvo type="percent" val="0"/>
        <cfvo type="percent" val="33"/>
        <cfvo type="percent" val="67"/>
      </iconSet>
    </cfRule>
  </conditionalFormatting>
  <conditionalFormatting sqref="N5:N33">
    <cfRule type="iconSet" priority="1">
      <iconSet iconSet="3Symbols2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Read me</vt:lpstr>
      <vt:lpstr>Datos</vt:lpstr>
      <vt:lpstr>Resultados</vt:lpstr>
      <vt:lpstr>datos</vt:lpstr>
      <vt:lpstr>tabla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2022-01-11T16:54:22Z</dcterms:modified>
</cp:coreProperties>
</file>