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Excel Ruinet\"/>
    </mc:Choice>
  </mc:AlternateContent>
  <xr:revisionPtr revIDLastSave="0" documentId="13_ncr:1_{EBE158D9-797A-4D8C-B152-758C8F015367}" xr6:coauthVersionLast="47" xr6:coauthVersionMax="47" xr10:uidLastSave="{00000000-0000-0000-0000-000000000000}"/>
  <bookViews>
    <workbookView xWindow="28680" yWindow="-1170" windowWidth="29040" windowHeight="15720" xr2:uid="{C006AAFF-8BB9-43B5-B895-FC57874E37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M13" i="1"/>
  <c r="M12" i="1"/>
  <c r="L13" i="1"/>
  <c r="L12" i="1"/>
  <c r="K13" i="1"/>
  <c r="K12" i="1"/>
  <c r="J13" i="1"/>
  <c r="J12" i="1"/>
  <c r="I12" i="1"/>
  <c r="H13" i="1"/>
  <c r="H12" i="1"/>
  <c r="G13" i="1"/>
  <c r="G12" i="1"/>
  <c r="F13" i="1"/>
  <c r="F12" i="1"/>
  <c r="E13" i="1"/>
  <c r="E12" i="1"/>
  <c r="D12" i="1"/>
  <c r="D13" i="1"/>
  <c r="I13" i="1"/>
  <c r="C12" i="1"/>
  <c r="C13" i="1"/>
</calcChain>
</file>

<file path=xl/sharedStrings.xml><?xml version="1.0" encoding="utf-8"?>
<sst xmlns="http://schemas.openxmlformats.org/spreadsheetml/2006/main" count="20" uniqueCount="20">
  <si>
    <t>Viability assay U266 and MM.1S cells days 2-5-7</t>
  </si>
  <si>
    <t>Day</t>
  </si>
  <si>
    <t>Viable cells % SUSP-U266</t>
  </si>
  <si>
    <t>Viable cells % M13-U266</t>
  </si>
  <si>
    <t>Viable cells % SUSP-MM.1S</t>
  </si>
  <si>
    <t>Viable cells % M13-MM.1S</t>
  </si>
  <si>
    <t>Desvest</t>
  </si>
  <si>
    <t>Mean Viability</t>
  </si>
  <si>
    <t>SUSP-U266 day 2</t>
  </si>
  <si>
    <t>SUSP-U266 day 5</t>
  </si>
  <si>
    <t>SUSP-U266 day 7</t>
  </si>
  <si>
    <t>M13-U266 day 2</t>
  </si>
  <si>
    <t>M13-U266 day 5</t>
  </si>
  <si>
    <t>M13-U266 day 7</t>
  </si>
  <si>
    <t>SUSP-MM.1S day 2</t>
  </si>
  <si>
    <t>SUSP-MM.1S day 5</t>
  </si>
  <si>
    <t>SUSP-MM.1S day 7</t>
  </si>
  <si>
    <t>M13-MM.1S day 2</t>
  </si>
  <si>
    <t>M13-MM.1S day 5</t>
  </si>
  <si>
    <t>M13-MM.1S 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</si>
</sst>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2883-6E0E-4821-A5E9-419512103CDA}">
  <dimension ref="A2:P26"/>
  <sheetViews>
    <sheetView tabSelected="1" workbookViewId="0">
      <selection activeCell="I18" sqref="I18"/>
    </sheetView>
  </sheetViews>
  <sheetFormatPr baseColWidth="10" defaultRowHeight="14.4" x14ac:dyDescent="0.3"/>
  <cols>
    <col min="1" max="1" width="41.77734375" bestFit="1" customWidth="1"/>
    <col min="2" max="2" width="13.44140625" bestFit="1" customWidth="1"/>
    <col min="3" max="5" width="16.21875" bestFit="1" customWidth="1"/>
    <col min="6" max="8" width="15.44140625" bestFit="1" customWidth="1"/>
    <col min="9" max="11" width="17.33203125" bestFit="1" customWidth="1"/>
    <col min="12" max="14" width="16.6640625" bestFit="1" customWidth="1"/>
  </cols>
  <sheetData>
    <row r="2" spans="1:14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">
      <c r="A5" s="4"/>
      <c r="B5" s="5" t="s">
        <v>1</v>
      </c>
      <c r="C5" s="13" t="s">
        <v>2</v>
      </c>
      <c r="D5" s="13"/>
      <c r="E5" s="13"/>
      <c r="F5" s="14" t="s">
        <v>3</v>
      </c>
      <c r="G5" s="14"/>
      <c r="H5" s="14"/>
      <c r="I5" s="11" t="s">
        <v>4</v>
      </c>
      <c r="J5" s="11"/>
      <c r="K5" s="11"/>
      <c r="L5" s="12" t="s">
        <v>5</v>
      </c>
      <c r="M5" s="12"/>
      <c r="N5" s="12"/>
    </row>
    <row r="6" spans="1:14" x14ac:dyDescent="0.3">
      <c r="A6" s="4"/>
      <c r="B6" s="5">
        <v>2</v>
      </c>
      <c r="C6" s="6">
        <v>90.1</v>
      </c>
      <c r="D6" s="6">
        <v>92.3</v>
      </c>
      <c r="E6" s="6">
        <v>89.2</v>
      </c>
      <c r="F6" s="7">
        <v>94.1</v>
      </c>
      <c r="G6" s="7">
        <v>92.54</v>
      </c>
      <c r="H6" s="7">
        <v>92.3</v>
      </c>
      <c r="I6" s="8">
        <v>92.8</v>
      </c>
      <c r="J6" s="8">
        <v>90.43</v>
      </c>
      <c r="K6" s="8">
        <v>89.21</v>
      </c>
      <c r="L6" s="9">
        <v>89.67</v>
      </c>
      <c r="M6" s="9">
        <v>86.92</v>
      </c>
      <c r="N6" s="9">
        <v>91.23</v>
      </c>
    </row>
    <row r="7" spans="1:14" x14ac:dyDescent="0.3">
      <c r="A7" s="4"/>
      <c r="B7" s="5">
        <v>5</v>
      </c>
      <c r="C7" s="6">
        <v>87.7</v>
      </c>
      <c r="D7" s="6">
        <v>91.8</v>
      </c>
      <c r="E7" s="6">
        <v>87.71</v>
      </c>
      <c r="F7" s="7">
        <v>91.2</v>
      </c>
      <c r="G7" s="7">
        <v>88.6</v>
      </c>
      <c r="H7" s="7">
        <v>89.5</v>
      </c>
      <c r="I7" s="8">
        <v>94.11</v>
      </c>
      <c r="J7" s="8">
        <v>86.46</v>
      </c>
      <c r="K7" s="8">
        <v>90.12</v>
      </c>
      <c r="L7" s="9">
        <v>93.2</v>
      </c>
      <c r="M7" s="9">
        <v>87.76</v>
      </c>
      <c r="N7" s="9">
        <v>92.75</v>
      </c>
    </row>
    <row r="8" spans="1:14" x14ac:dyDescent="0.3">
      <c r="A8" s="4"/>
      <c r="B8" s="5">
        <v>7</v>
      </c>
      <c r="C8" s="6">
        <v>90.1</v>
      </c>
      <c r="D8" s="6">
        <v>85.97</v>
      </c>
      <c r="E8" s="6">
        <v>89.3</v>
      </c>
      <c r="F8" s="7">
        <v>90.29</v>
      </c>
      <c r="G8" s="7">
        <v>90.5</v>
      </c>
      <c r="H8" s="7">
        <v>92.6</v>
      </c>
      <c r="I8" s="8">
        <v>87.52</v>
      </c>
      <c r="J8" s="8">
        <v>88.21</v>
      </c>
      <c r="K8" s="8">
        <v>91.62</v>
      </c>
      <c r="L8" s="9">
        <v>85.3</v>
      </c>
      <c r="M8" s="9">
        <v>92.43</v>
      </c>
      <c r="N8" s="9">
        <v>91.4</v>
      </c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4"/>
      <c r="B11" s="3"/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</row>
    <row r="12" spans="1:14" x14ac:dyDescent="0.3">
      <c r="A12" s="4"/>
      <c r="B12" s="3" t="s">
        <v>7</v>
      </c>
      <c r="C12" s="3">
        <f>AVERAGE(C6:E6)</f>
        <v>90.533333333333317</v>
      </c>
      <c r="D12" s="3">
        <f>AVERAGE(C7:E7)</f>
        <v>89.07</v>
      </c>
      <c r="E12" s="3">
        <f>AVERAGE(C8:E8)</f>
        <v>88.456666666666663</v>
      </c>
      <c r="F12" s="3">
        <f>AVERAGE(F6:H6)</f>
        <v>92.98</v>
      </c>
      <c r="G12" s="3">
        <f>AVERAGE(F7:H7)</f>
        <v>89.766666666666666</v>
      </c>
      <c r="H12" s="3">
        <f>AVERAGE(F8:H8)</f>
        <v>91.13</v>
      </c>
      <c r="I12" s="3">
        <f>AVERAGE(I6:K6)</f>
        <v>90.813333333333333</v>
      </c>
      <c r="J12" s="3">
        <f>AVERAGE(I7:K7)</f>
        <v>90.23</v>
      </c>
      <c r="K12" s="3">
        <f>AVERAGE(I8:K8)</f>
        <v>89.116666666666674</v>
      </c>
      <c r="L12" s="3">
        <f>AVERAGE(L6:N6)</f>
        <v>89.273333333333326</v>
      </c>
      <c r="M12" s="3">
        <f>AVERAGE(L7:N7)</f>
        <v>91.236666666666679</v>
      </c>
      <c r="N12" s="3">
        <f>AVERAGE(L8:N8)</f>
        <v>89.71</v>
      </c>
    </row>
    <row r="13" spans="1:14" x14ac:dyDescent="0.3">
      <c r="A13" s="4"/>
      <c r="B13" s="3" t="s">
        <v>6</v>
      </c>
      <c r="C13" s="10">
        <f>STDEV(C6:E6)</f>
        <v>1.5947831618540895</v>
      </c>
      <c r="D13" s="10">
        <f>STDEV(C7:E7)</f>
        <v>2.3642546394159822</v>
      </c>
      <c r="E13" s="10">
        <f>STDEV(C8:E8)</f>
        <v>2.1903500481277702</v>
      </c>
      <c r="F13" s="10">
        <f>STDEV(F6:H6)</f>
        <v>0.97734333782964566</v>
      </c>
      <c r="G13" s="10">
        <f>STDEV(F7:H7)</f>
        <v>1.3203534880225614</v>
      </c>
      <c r="H13" s="10">
        <f>STDEV(F8:H8)</f>
        <v>1.2773801313626207</v>
      </c>
      <c r="I13" s="10">
        <f t="shared" ref="I13" si="0">STDEV(I6:K6)</f>
        <v>1.8254405860869138</v>
      </c>
      <c r="J13" s="10">
        <f>STDEV(I7:K7)</f>
        <v>3.8261860906129517</v>
      </c>
      <c r="K13" s="10">
        <f>STDEV(I8:K8)</f>
        <v>2.1952296766701558</v>
      </c>
      <c r="L13" s="10">
        <f>STDEV(L6:N6)</f>
        <v>2.1822083615762584</v>
      </c>
      <c r="M13" s="10">
        <f>STDEV(L7:N7)</f>
        <v>3.0192769553873857</v>
      </c>
      <c r="N13" s="10">
        <f>STDEV(L8:N8)</f>
        <v>3.8537384446794052</v>
      </c>
    </row>
    <row r="14" spans="1:14" x14ac:dyDescent="0.3">
      <c r="A14" s="4"/>
      <c r="B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21" spans="8:16" x14ac:dyDescent="0.3">
      <c r="H21" s="2"/>
      <c r="I21" s="2"/>
      <c r="J21" s="2"/>
      <c r="K21" s="2"/>
      <c r="L21" s="2"/>
      <c r="M21" s="2"/>
      <c r="N21" s="2"/>
      <c r="O21" s="2"/>
      <c r="P21" s="2"/>
    </row>
    <row r="22" spans="8:16" x14ac:dyDescent="0.3">
      <c r="H22" s="1"/>
      <c r="I22" s="1"/>
      <c r="J22" s="1"/>
      <c r="K22" s="1"/>
      <c r="L22" s="1"/>
      <c r="M22" s="1"/>
      <c r="N22" s="1"/>
      <c r="O22" s="1"/>
      <c r="P22" s="1"/>
    </row>
    <row r="23" spans="8:16" x14ac:dyDescent="0.3">
      <c r="H23" s="1"/>
      <c r="I23" s="1"/>
      <c r="J23" s="1"/>
      <c r="K23" s="1"/>
      <c r="L23" s="1"/>
      <c r="M23" s="1"/>
      <c r="N23" s="1"/>
      <c r="O23" s="1"/>
      <c r="P23" s="1"/>
    </row>
    <row r="24" spans="8:16" x14ac:dyDescent="0.3">
      <c r="H24" s="1"/>
      <c r="I24" s="1"/>
      <c r="J24" s="1"/>
      <c r="K24" s="1"/>
      <c r="L24" s="1"/>
      <c r="M24" s="1"/>
      <c r="N24" s="1"/>
      <c r="O24" s="1"/>
      <c r="P24" s="1"/>
    </row>
    <row r="25" spans="8:16" x14ac:dyDescent="0.3">
      <c r="H25" s="1"/>
      <c r="I25" s="1"/>
      <c r="J25" s="1"/>
      <c r="K25" s="1"/>
      <c r="L25" s="1"/>
      <c r="M25" s="1"/>
      <c r="N25" s="1"/>
      <c r="O25" s="1"/>
      <c r="P25" s="1"/>
    </row>
    <row r="26" spans="8:16" x14ac:dyDescent="0.3">
      <c r="H26" s="1"/>
      <c r="I26" s="1"/>
      <c r="J26" s="1"/>
      <c r="K26" s="1"/>
      <c r="L26" s="1"/>
      <c r="M26" s="1"/>
      <c r="N26" s="1"/>
      <c r="O26" s="1"/>
      <c r="P26" s="1"/>
    </row>
  </sheetData>
  <mergeCells count="4">
    <mergeCell ref="I5:K5"/>
    <mergeCell ref="L5:N5"/>
    <mergeCell ref="C5:E5"/>
    <mergeCell ref="F5:H5"/>
  </mergeCells>
  <pageMargins left="0.7" right="0.7" top="0.75" bottom="0.75" header="0.3" footer="0.3"/>
  <pageSetup paperSize="9" orientation="portrait" horizontalDpi="0" verticalDpi="0" r:id="rId1"/>
  <ignoredErrors>
    <ignoredError sqref="C12:C13 D12:D13 E12:E13 F12:F13 G12:G13 H12:H13 I12:I13 J12:J13 K12:K13 L12:L13 M12:M13 N12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2022-11-15T18:36:40Z</dcterms:created>
  <dcterms:modified xsi:type="dcterms:W3CDTF">2022-11-15T19:29:25Z</dcterms:modified>
</cp:coreProperties>
</file>