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uimipas\Downloads\"/>
    </mc:Choice>
  </mc:AlternateContent>
  <xr:revisionPtr revIDLastSave="0" documentId="8_{10418A04-A569-421D-8099-448714D1A4B2}" xr6:coauthVersionLast="36" xr6:coauthVersionMax="36" xr10:uidLastSave="{00000000-0000-0000-0000-000000000000}"/>
  <bookViews>
    <workbookView xWindow="0" yWindow="0" windowWidth="25200" windowHeight="11775" xr2:uid="{31090AC1-C409-4347-A62A-1614BFBA4E3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50" i="1" l="1"/>
  <c r="CQ52" i="1" s="1"/>
  <c r="CR50" i="1"/>
  <c r="CR52" i="1" s="1"/>
  <c r="CS50" i="1"/>
  <c r="CS52" i="1" s="1"/>
  <c r="CV50" i="1"/>
  <c r="CV52" i="1" s="1"/>
  <c r="CX50" i="1" l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N50" i="1"/>
  <c r="EO50" i="1"/>
  <c r="EP50" i="1"/>
  <c r="EQ50" i="1"/>
  <c r="ER50" i="1"/>
  <c r="ES50" i="1"/>
  <c r="ET50" i="1"/>
  <c r="EU50" i="1"/>
  <c r="EV50" i="1"/>
  <c r="EW50" i="1"/>
  <c r="EX50" i="1"/>
  <c r="EY50" i="1"/>
  <c r="EZ50" i="1"/>
  <c r="FA50" i="1"/>
  <c r="FB50" i="1"/>
  <c r="FC50" i="1"/>
  <c r="FD50" i="1"/>
  <c r="FE50" i="1"/>
  <c r="FF50" i="1"/>
  <c r="FG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Y52" i="1" s="1"/>
  <c r="BZ50" i="1"/>
  <c r="BZ52" i="1" s="1"/>
  <c r="CA50" i="1"/>
  <c r="CA52" i="1" s="1"/>
  <c r="CB50" i="1"/>
  <c r="CB52" i="1" s="1"/>
  <c r="CC50" i="1"/>
  <c r="CC52" i="1" s="1"/>
  <c r="CD50" i="1"/>
  <c r="CD52" i="1" s="1"/>
  <c r="CE50" i="1"/>
  <c r="CE52" i="1" s="1"/>
  <c r="CF50" i="1"/>
  <c r="CF52" i="1" s="1"/>
  <c r="CG50" i="1"/>
  <c r="CG52" i="1" s="1"/>
  <c r="CH50" i="1"/>
  <c r="CH52" i="1" s="1"/>
  <c r="CI50" i="1"/>
  <c r="CI52" i="1" s="1"/>
  <c r="CJ50" i="1"/>
  <c r="CJ52" i="1" s="1"/>
  <c r="CK50" i="1"/>
  <c r="CK52" i="1" s="1"/>
  <c r="CL50" i="1"/>
  <c r="CL52" i="1" s="1"/>
  <c r="CM50" i="1"/>
  <c r="CM52" i="1" s="1"/>
  <c r="CN50" i="1"/>
  <c r="CN52" i="1" s="1"/>
  <c r="CO50" i="1"/>
  <c r="CO52" i="1" s="1"/>
  <c r="CP50" i="1"/>
  <c r="CP52" i="1" s="1"/>
  <c r="CT50" i="1"/>
  <c r="CT52" i="1" s="1"/>
  <c r="CU50" i="1"/>
  <c r="CU52" i="1" s="1"/>
  <c r="CW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AL50" i="1"/>
  <c r="AM50" i="1"/>
  <c r="AN50" i="1"/>
  <c r="AO50" i="1"/>
  <c r="AP50" i="1"/>
  <c r="AQ50" i="1"/>
  <c r="AR50" i="1"/>
  <c r="AE50" i="1"/>
  <c r="AF50" i="1"/>
  <c r="AG50" i="1"/>
  <c r="AH50" i="1"/>
  <c r="AI50" i="1"/>
  <c r="AJ50" i="1"/>
  <c r="AK50" i="1"/>
  <c r="S50" i="1"/>
  <c r="T50" i="1"/>
  <c r="U50" i="1"/>
  <c r="V50" i="1"/>
  <c r="W50" i="1"/>
  <c r="X50" i="1"/>
  <c r="Y50" i="1"/>
  <c r="Z50" i="1"/>
  <c r="AA50" i="1"/>
  <c r="AB50" i="1"/>
  <c r="AC50" i="1"/>
  <c r="AD50" i="1"/>
  <c r="N50" i="1"/>
  <c r="O50" i="1"/>
  <c r="P50" i="1"/>
  <c r="Q50" i="1"/>
  <c r="R50" i="1"/>
  <c r="L50" i="1"/>
  <c r="M50" i="1"/>
  <c r="I50" i="1"/>
  <c r="J50" i="1"/>
  <c r="K50" i="1"/>
  <c r="H50" i="1"/>
  <c r="F50" i="1"/>
  <c r="G50" i="1"/>
  <c r="E50" i="1"/>
  <c r="D50" i="1"/>
</calcChain>
</file>

<file path=xl/sharedStrings.xml><?xml version="1.0" encoding="utf-8"?>
<sst xmlns="http://schemas.openxmlformats.org/spreadsheetml/2006/main" count="6020" uniqueCount="1230">
  <si>
    <t>Municipio</t>
  </si>
  <si>
    <t>Localidad</t>
  </si>
  <si>
    <t>Codigo puerto base</t>
  </si>
  <si>
    <t>Miembros de la cofradía</t>
  </si>
  <si>
    <t>Barcos de Arrastre</t>
  </si>
  <si>
    <t>Barcos de Cerco</t>
  </si>
  <si>
    <t>Barcos de Artes menores/otros</t>
  </si>
  <si>
    <t>Barcos Palangre de superficie</t>
  </si>
  <si>
    <t>TRB total</t>
  </si>
  <si>
    <t>GT total</t>
  </si>
  <si>
    <t>Armadoras mujeres</t>
  </si>
  <si>
    <t>Armadores hombres</t>
  </si>
  <si>
    <t>Propiedad compartida</t>
  </si>
  <si>
    <t>Arrastre total</t>
  </si>
  <si>
    <t>Arrastre mujeres</t>
  </si>
  <si>
    <t>Arrastre extranjeros</t>
  </si>
  <si>
    <t>Cerco total</t>
  </si>
  <si>
    <t>Cerco mujeres</t>
  </si>
  <si>
    <t>Cerco extranjeros</t>
  </si>
  <si>
    <t>Artes menores total</t>
  </si>
  <si>
    <t>Artes menores mujeres</t>
  </si>
  <si>
    <t>Artes menores extranjeros</t>
  </si>
  <si>
    <t>Palangre de superficie total</t>
  </si>
  <si>
    <t>Palangre de superficie mujeres</t>
  </si>
  <si>
    <t>Palangre de superficie extranjeros</t>
  </si>
  <si>
    <t>Poseros total</t>
  </si>
  <si>
    <t>Poseras mujeres</t>
  </si>
  <si>
    <t>Poseros extranjeros</t>
  </si>
  <si>
    <t>Redes total</t>
  </si>
  <si>
    <t>Redes mujeres</t>
  </si>
  <si>
    <t>Redes extranjeros</t>
  </si>
  <si>
    <t>Venta pescado total</t>
  </si>
  <si>
    <t>Venta pescado mujeres</t>
  </si>
  <si>
    <t>Venta pescado extranjeros</t>
  </si>
  <si>
    <t>Compras y aprovisionamiento total</t>
  </si>
  <si>
    <t>Compras y aprovisionamiento mujeres</t>
  </si>
  <si>
    <t>Compras y aprovisionamiento extranjeros</t>
  </si>
  <si>
    <t>Gerente</t>
  </si>
  <si>
    <t>Administrativos hombres</t>
  </si>
  <si>
    <t>Administrativos mujeres</t>
  </si>
  <si>
    <t>Otros (administrativos)</t>
  </si>
  <si>
    <t>Tripulación artes menores es familiar</t>
  </si>
  <si>
    <t>Tripulación arrastre es familiar</t>
  </si>
  <si>
    <t>Todos los marineros son miembros</t>
  </si>
  <si>
    <t>Observaciones</t>
  </si>
  <si>
    <t>Toneladas</t>
  </si>
  <si>
    <t>Valor en lonja</t>
  </si>
  <si>
    <t>Principales especies por cantidad desembarcada</t>
  </si>
  <si>
    <t>Principales especies por valor en lonja</t>
  </si>
  <si>
    <t>Faenas caladeros locales</t>
  </si>
  <si>
    <t>Faenas caladero nacional</t>
  </si>
  <si>
    <t>Faenas caladero internacional</t>
  </si>
  <si>
    <t>Reemuneración 'a la parte'</t>
  </si>
  <si>
    <t>Reemuneración con salario</t>
  </si>
  <si>
    <t>Porcentaje aportación socios</t>
  </si>
  <si>
    <t>Cierre de últimos ejercicios económicos</t>
  </si>
  <si>
    <t>Cuantas personas componen la Junta General</t>
  </si>
  <si>
    <t>Cantidad mujeres en junta general</t>
  </si>
  <si>
    <t>Cómo se elige la Junta General</t>
  </si>
  <si>
    <t>Cuantas personas componen el cabildo</t>
  </si>
  <si>
    <t>Cantidad mujeres en cabildo</t>
  </si>
  <si>
    <t>Cómo se elige el Cabildo</t>
  </si>
  <si>
    <t>Cómo se elige el Patrón Mayor</t>
  </si>
  <si>
    <t>Pertenecen a un GALP</t>
  </si>
  <si>
    <t>Aclaraciones de qué esperan o porqué NO</t>
  </si>
  <si>
    <t>Servicios ofrecidos por la Cofradía</t>
  </si>
  <si>
    <t>Otros servicios</t>
  </si>
  <si>
    <t>Servicios de asesoría externa de la Cofradía</t>
  </si>
  <si>
    <t>Cuentan con alguna cooperativa o empresa</t>
  </si>
  <si>
    <t>A que actividades se dedican en la empresa o cooperativa</t>
  </si>
  <si>
    <t>Está federada la Cofradía</t>
  </si>
  <si>
    <t>Aclaraciones de ventajas o por qué NO federarse</t>
  </si>
  <si>
    <t>Pertenecen a asociación de productores de pescado</t>
  </si>
  <si>
    <t>Aclaraciones de ventajas o por qué NO asociarse</t>
  </si>
  <si>
    <t>Problema 1 de la Cofradía</t>
  </si>
  <si>
    <t>Problema 2 de la Cofradía</t>
  </si>
  <si>
    <t>Antiguedad de la flota</t>
  </si>
  <si>
    <t>Sobredimensionamiento flota vs caladero</t>
  </si>
  <si>
    <t>Contaminación de los caladeros</t>
  </si>
  <si>
    <t>Existencia de vedas innecesarias</t>
  </si>
  <si>
    <t>No se respetan las vedas</t>
  </si>
  <si>
    <t>Inexistencia de vedas</t>
  </si>
  <si>
    <t>Acuerdos de pesca cada vez más restrictivos</t>
  </si>
  <si>
    <t>Instalaciones porturarias inadecuadas/escasez de servicios</t>
  </si>
  <si>
    <t>Mala comercialización de los productos</t>
  </si>
  <si>
    <t>Competencia creciente de importaciones</t>
  </si>
  <si>
    <t>Gastos por encima de precios de mercado para el pescado</t>
  </si>
  <si>
    <t>Especies invasoras</t>
  </si>
  <si>
    <t>Pesca ilegal</t>
  </si>
  <si>
    <t>Pesca recreativa</t>
  </si>
  <si>
    <t>Predadores (delfines/atunes)</t>
  </si>
  <si>
    <t>Descenso capturas</t>
  </si>
  <si>
    <t>Legislación/normativa excesiva y restrictiva</t>
  </si>
  <si>
    <t>Relevo generacional</t>
  </si>
  <si>
    <t>Descartes</t>
  </si>
  <si>
    <t>Turismo</t>
  </si>
  <si>
    <t>Impagos de los socios</t>
  </si>
  <si>
    <t>Enfrentamientos artes menores con otros</t>
  </si>
  <si>
    <t>Granjas acuícolas</t>
  </si>
  <si>
    <t>Falta de consulta por parte de la administración</t>
  </si>
  <si>
    <t>Otros problemas</t>
  </si>
  <si>
    <t>Aclaración del tipo de control</t>
  </si>
  <si>
    <t>Penalización de las infracciones por la Cofradía</t>
  </si>
  <si>
    <t>Otras penalizaciones</t>
  </si>
  <si>
    <t>La Cofradía tiene capacidad de establecer</t>
  </si>
  <si>
    <t>La Cofradía ha establecido por iniciativa propia</t>
  </si>
  <si>
    <t>Cofradía lleva seguimiento formal del estado de poblaciones</t>
  </si>
  <si>
    <t>Como se hace el seguimiento</t>
  </si>
  <si>
    <t>Se cuenta con un AMP en la zona de pesca</t>
  </si>
  <si>
    <t>Como ha influido la AMP en la actividad</t>
  </si>
  <si>
    <t>Actividades de diversificación</t>
  </si>
  <si>
    <t>Satisfacción actividades de transformación</t>
  </si>
  <si>
    <t>Satisfacción actividades de comercialización</t>
  </si>
  <si>
    <t>Satisfacción actividades de embarque turistas</t>
  </si>
  <si>
    <t>Satisfacción actividades de turismo marinero</t>
  </si>
  <si>
    <t>Satisfacción actividades de restaurantes y gastronomía</t>
  </si>
  <si>
    <t>Ingresos adicionales actividades de transformación</t>
  </si>
  <si>
    <t>Satisfacción acuicultura/aprovechamiento especies nuevas</t>
  </si>
  <si>
    <t>Ingresos adicionales actividades de comercialización</t>
  </si>
  <si>
    <t>Otras actividades</t>
  </si>
  <si>
    <t>Ingresos adicionales actividades de turismo marinero</t>
  </si>
  <si>
    <t>Ingresos adicionales transformación</t>
  </si>
  <si>
    <t>Ingresos adicionales actividades de restaurantes y gastronomía</t>
  </si>
  <si>
    <t>Ingresos adicionales comercialización</t>
  </si>
  <si>
    <t>Ingresos adicionales acuicultura/aprovechamiento especies nuevas</t>
  </si>
  <si>
    <t>Ingresos adicionales embarque turistas</t>
  </si>
  <si>
    <t>Ingresos adicionales turismo</t>
  </si>
  <si>
    <t>Ingresos adicionales gastronomía</t>
  </si>
  <si>
    <t>Ingresos adicionales acuicultura</t>
  </si>
  <si>
    <t>Considera a futuro realizar actividades de diversificación</t>
  </si>
  <si>
    <t>Cuales actividades considera</t>
  </si>
  <si>
    <t>La Cofradía colabora con la administración</t>
  </si>
  <si>
    <t>La Cofradía colabora con otra institución</t>
  </si>
  <si>
    <t>Otras instituciones</t>
  </si>
  <si>
    <t>Tipo de colaboración</t>
  </si>
  <si>
    <t>Grupos que tienen mayor influencia en reglamentación pesquera</t>
  </si>
  <si>
    <t>Conflictos con turismo de playa</t>
  </si>
  <si>
    <t>Conflictos con navegación recreativa</t>
  </si>
  <si>
    <t>Conflictos con pesca recreativa</t>
  </si>
  <si>
    <t>Conflicto con buceo</t>
  </si>
  <si>
    <t>Conflicto con industria</t>
  </si>
  <si>
    <t>Conflicto con urbanización</t>
  </si>
  <si>
    <t>Conflicto con transporte marítimo</t>
  </si>
  <si>
    <t>Conflicto con grupos conservacionistas</t>
  </si>
  <si>
    <t>Conflicto con acuicultura</t>
  </si>
  <si>
    <t>Conflicto con puertos</t>
  </si>
  <si>
    <t>Conflicto con emisarios</t>
  </si>
  <si>
    <t>Conflicto construcción de diques</t>
  </si>
  <si>
    <t>Conflicto regeneración de playas</t>
  </si>
  <si>
    <t>Otros conflictos</t>
  </si>
  <si>
    <t>Relación con administración Europea</t>
  </si>
  <si>
    <t>Relación con administración Nacional</t>
  </si>
  <si>
    <t>Relación con administración Regional (CCAA)</t>
  </si>
  <si>
    <t>Relación con administración Local (Ayuntamiento)</t>
  </si>
  <si>
    <t>El Ayuntamiento tiene en cuenta Cofradías en gestión costera</t>
  </si>
  <si>
    <t>La CCAA tiene en cuenta Cofradías en gestión costera</t>
  </si>
  <si>
    <t>La Administración tiene en cuenta Cofradías en gestión costera</t>
  </si>
  <si>
    <t>La Unión Europea tiene en cuenta Cofradías en gestión costera</t>
  </si>
  <si>
    <t>Clientes más habituales de la lonja</t>
  </si>
  <si>
    <t>Sostenibilidad pesquera mejoraría con más poder en la gestión</t>
  </si>
  <si>
    <t>Cambios más importantes de Cofradía en últimos 50 años</t>
  </si>
  <si>
    <t>Papel futuro de las Cofradías</t>
  </si>
  <si>
    <t>Campo1</t>
  </si>
  <si>
    <t/>
  </si>
  <si>
    <t>Adra</t>
  </si>
  <si>
    <t>211</t>
  </si>
  <si>
    <t>3</t>
  </si>
  <si>
    <t>10</t>
  </si>
  <si>
    <t>14</t>
  </si>
  <si>
    <t>500</t>
  </si>
  <si>
    <t>650</t>
  </si>
  <si>
    <t>20</t>
  </si>
  <si>
    <t>1</t>
  </si>
  <si>
    <t>Hombre</t>
  </si>
  <si>
    <t>4 (3 hombres y 1 mujer)</t>
  </si>
  <si>
    <t>Si</t>
  </si>
  <si>
    <t>No</t>
  </si>
  <si>
    <t>pulpo, jibia</t>
  </si>
  <si>
    <t>pulpo</t>
  </si>
  <si>
    <t>Todas</t>
  </si>
  <si>
    <t>Algunas</t>
  </si>
  <si>
    <t>En todos los casos</t>
  </si>
  <si>
    <t>Pérdidas</t>
  </si>
  <si>
    <t>votación</t>
  </si>
  <si>
    <t>Votación junta general</t>
  </si>
  <si>
    <t>votacion junta general</t>
  </si>
  <si>
    <t>Sí</t>
  </si>
  <si>
    <t>Pco</t>
  </si>
  <si>
    <t>Alquiler/venta cajas pescado; Cursos de formación; Frigorífico; Hielo; Trámites de despacho de buques; Trámites de seguridad social</t>
  </si>
  <si>
    <t>Gestion pertrechos, ropa, agua…</t>
  </si>
  <si>
    <t>Biólogos; Jurídicos; Si, económicos y fiscales</t>
  </si>
  <si>
    <t>Información directa de cuestiones de interés, hacer piña</t>
  </si>
  <si>
    <t>No explotacion de lonja</t>
  </si>
  <si>
    <t>Situación de decadencia biológica y administrativa</t>
  </si>
  <si>
    <t>No subvenciones</t>
  </si>
  <si>
    <t>4</t>
  </si>
  <si>
    <t>5</t>
  </si>
  <si>
    <t>Inspeccionar capturas y divulgación normativa</t>
  </si>
  <si>
    <t>Barco de baja 2 meses (1 ocasión)</t>
  </si>
  <si>
    <t>Cuotas de captura</t>
  </si>
  <si>
    <t>Arrecifes artificiales; Cuotas; Delimitación de zonas de pesca; Recogida de basura marina; Reducción de descartes; Sistemas para incrementar reproducción; Tallas mínimas; Vedas</t>
  </si>
  <si>
    <t>No ha influido</t>
  </si>
  <si>
    <t>Actividades de trasformacón, comercialización, embarque de turistas, y turismo marinero. En proceso</t>
  </si>
  <si>
    <t>Si, siempre</t>
  </si>
  <si>
    <t>Universidad/Centros de investigación</t>
  </si>
  <si>
    <t>Científicos (biólogos); Empresas agroalimentarias; Grupos ambientalistas; Pesca de altura</t>
  </si>
  <si>
    <t>2</t>
  </si>
  <si>
    <t>Buena</t>
  </si>
  <si>
    <t>Mucho</t>
  </si>
  <si>
    <t>Algunas veces</t>
  </si>
  <si>
    <t>Pequeño comercio</t>
  </si>
  <si>
    <t>si (grabación)</t>
  </si>
  <si>
    <t>Incierto</t>
  </si>
  <si>
    <t>Águilas</t>
  </si>
  <si>
    <t>0</t>
  </si>
  <si>
    <t>108</t>
  </si>
  <si>
    <t>9</t>
  </si>
  <si>
    <t>15</t>
  </si>
  <si>
    <t>495,2</t>
  </si>
  <si>
    <t>668,87</t>
  </si>
  <si>
    <t>18</t>
  </si>
  <si>
    <t>Boquerón</t>
  </si>
  <si>
    <t>Gamba roja</t>
  </si>
  <si>
    <t>Casi todas</t>
  </si>
  <si>
    <t>Ninguna</t>
  </si>
  <si>
    <t>Beneficios</t>
  </si>
  <si>
    <t>Igual numero armadores y marineros</t>
  </si>
  <si>
    <t>Junta general</t>
  </si>
  <si>
    <t>Subenciones y apoyo a la comercialización</t>
  </si>
  <si>
    <t>Alquiler/venta cajas pescado; Frigorífico; Gas-Oil; Hielo; Pagos; Préstamos/subvenciones a cofrades; Trámites de seguridad social; Turismo/divulgación</t>
  </si>
  <si>
    <t>Ayudas mujeres pescadores</t>
  </si>
  <si>
    <t>Jurídicos</t>
  </si>
  <si>
    <t>La administración</t>
  </si>
  <si>
    <t>Información de los medios</t>
  </si>
  <si>
    <t>Observación</t>
  </si>
  <si>
    <t>Otros (especificar)</t>
  </si>
  <si>
    <t>Cortar servicios como cajas o hielo</t>
  </si>
  <si>
    <t>Cuotas; Recogida de basura marina; Tallas mínimas; Vedas</t>
  </si>
  <si>
    <t>Alto</t>
  </si>
  <si>
    <t>Pescado en el colegio</t>
  </si>
  <si>
    <t>Ayuntamiento (ciudad); Colegios/Institutos; Otras</t>
  </si>
  <si>
    <t>Salud mental</t>
  </si>
  <si>
    <t>Ceder instalaciones</t>
  </si>
  <si>
    <t>Científicos (biólogos); Grupos ambientalistas</t>
  </si>
  <si>
    <t>No existe</t>
  </si>
  <si>
    <t>Mala</t>
  </si>
  <si>
    <t>Regular</t>
  </si>
  <si>
    <t>Nunca</t>
  </si>
  <si>
    <t>Grandes superficies comerciales; Pequeño comercio</t>
  </si>
  <si>
    <t>Sí, porque sería más escuchado y se vendería más</t>
  </si>
  <si>
    <t>Haber ganado libertad de expresión  y mecanización de la subasta</t>
  </si>
  <si>
    <t>El mismo que el actual</t>
  </si>
  <si>
    <t>Alcúdia</t>
  </si>
  <si>
    <t>Alcúdia (Mallor</t>
  </si>
  <si>
    <t>75</t>
  </si>
  <si>
    <t>33</t>
  </si>
  <si>
    <t>Sepia y marisco</t>
  </si>
  <si>
    <t>La mayoría</t>
  </si>
  <si>
    <t>Algunos</t>
  </si>
  <si>
    <t>Cada 4 años votación</t>
  </si>
  <si>
    <t>Votación</t>
  </si>
  <si>
    <t>Cursos de formación; Frigorífico; Gas-Oil; Hielo; Pagos; Servicios a jubilados; Trámites de despacho de buques; Trámites de seguridad social; Turismo/divulgación</t>
  </si>
  <si>
    <t>Biólogos; Jurídicos; Otros; Si, económicos y fiscales</t>
  </si>
  <si>
    <t>Facilidades en consultas y burocracia</t>
  </si>
  <si>
    <t>Sí los pescadores</t>
  </si>
  <si>
    <t>Burocracia</t>
  </si>
  <si>
    <t>Dejar fuera de sorteos/bonificaciones</t>
  </si>
  <si>
    <t>Zonas de pesca</t>
  </si>
  <si>
    <t>Cuotas; Delimitación de zonas de pesca; Recogida de basura marina</t>
  </si>
  <si>
    <t>Positivamente, más calidad y más talla</t>
  </si>
  <si>
    <t>Venta pescado online</t>
  </si>
  <si>
    <t>Ayuntamiento (ciudad); Colegios/Institutos; Universidad/Centros de investigación</t>
  </si>
  <si>
    <t>Colaboración proyectos universidad y visitas colegios</t>
  </si>
  <si>
    <t>Asociaciones de productores de pescado; Científicos (biólogos); Grupos ambientalistas</t>
  </si>
  <si>
    <t>Otros clientes; Restaurantes</t>
  </si>
  <si>
    <t>No, porque la Cofradía no tiene autoridad</t>
  </si>
  <si>
    <t>Aumento de concesiones, disminución de capturas, aumento de pagos</t>
  </si>
  <si>
    <t>El mismo, gestión burocrática</t>
  </si>
  <si>
    <t>Altea</t>
  </si>
  <si>
    <t>52500</t>
  </si>
  <si>
    <t>110</t>
  </si>
  <si>
    <t>12</t>
  </si>
  <si>
    <t>900</t>
  </si>
  <si>
    <t>1100</t>
  </si>
  <si>
    <t>6</t>
  </si>
  <si>
    <t>7 hombres</t>
  </si>
  <si>
    <t>40% extranjeros</t>
  </si>
  <si>
    <t>Boquerón, Sardina, Melva</t>
  </si>
  <si>
    <t>Elecciones, armadores y marineros pueden presentarse. Cada embarcación puede presentar un candidato.</t>
  </si>
  <si>
    <t>Sale de la junta general, se presentan los mismos porque son pocos</t>
  </si>
  <si>
    <t>Del cabildo se saca el patrón mayor que ha de ser de la parte social o armador.</t>
  </si>
  <si>
    <t>No se va a comunicar y ayuntamiento no estará interesado (Falta de colaboración). Hay muchos GALPS cuando se lo plantean seriamente.</t>
  </si>
  <si>
    <t>Alquiler/venta cajas pescado; Cursos de formación; Frigorífico; Gas-Oil; Hielo; Pagos; Servicios a jubilados; Trámites de despacho de buques; Trámites de seguridad social; Turismo/divulgación</t>
  </si>
  <si>
    <t>Jurídicos; Si, económicos y fiscales</t>
  </si>
  <si>
    <t>Pocas, comunicar información de nivel nacional</t>
  </si>
  <si>
    <t>Gastos del puerto (lonja, maquinaria del hielo)</t>
  </si>
  <si>
    <t>Gastos en servicios, formación, gasoil (a nivel de cofradías)</t>
  </si>
  <si>
    <t>Control en lonja</t>
  </si>
  <si>
    <t>Cuotas de captura; Tallas mínimas; Zonas de pesca</t>
  </si>
  <si>
    <t>Cuotas; Delimitación de zonas de pesca; Recogida de basura marina; Reducción de descartes; Tallas mínimas; Vedas</t>
  </si>
  <si>
    <t>No problema, al contrario.</t>
  </si>
  <si>
    <t>Medio</t>
  </si>
  <si>
    <t>Colegios/Institutos; Universidad/Centros de investigación</t>
  </si>
  <si>
    <t>planes productivos/visitas a la subasta</t>
  </si>
  <si>
    <t>Asociaciones de productores de pescado; Científicos (biólogos); Otro grupo</t>
  </si>
  <si>
    <t>No. Son una parte del sector y dependen de las federaciones.</t>
  </si>
  <si>
    <t>Gestión y relación administración</t>
  </si>
  <si>
    <t>Tendrían que seguir estando</t>
  </si>
  <si>
    <t>Port d'Andratx</t>
  </si>
  <si>
    <t>Andratx</t>
  </si>
  <si>
    <t>39</t>
  </si>
  <si>
    <t>8</t>
  </si>
  <si>
    <t>Votación 4 años</t>
  </si>
  <si>
    <t>Votación junta</t>
  </si>
  <si>
    <t>Cursos de formación; Frigorífico; Hielo; Servicios a jubilados; Trámites de despacho de buques; Trámites de seguridad social; Turismo/divulgación</t>
  </si>
  <si>
    <t>Estabilidad y poder colectivo</t>
  </si>
  <si>
    <t>Sí los armadores</t>
  </si>
  <si>
    <t>Descenso de pescadores y embarcaciones</t>
  </si>
  <si>
    <t>Recogida de basura marina</t>
  </si>
  <si>
    <t>Alguna mejora en talla y cantidad</t>
  </si>
  <si>
    <t>Ayuntamiento (ciudad); Universidad/Centros de investigación</t>
  </si>
  <si>
    <t>Científicos (biólogos); Empresas agroalimentarias; Grupos ambientalistas</t>
  </si>
  <si>
    <t>Si, por ser conocedores de los problemas de primera mano</t>
  </si>
  <si>
    <t>Perdida de la masa social y dificultades para encontrar personal</t>
  </si>
  <si>
    <t>Reducción</t>
  </si>
  <si>
    <t>Badalona</t>
  </si>
  <si>
    <t>por votación</t>
  </si>
  <si>
    <t>Frigorífico; Hielo; Trámites de despacho de buques</t>
  </si>
  <si>
    <t>La falta de ayuda a los pescadores</t>
  </si>
  <si>
    <t>La falta de concesión de permisos de pesca de algunas especies</t>
  </si>
  <si>
    <t>Controlando las pesqueras y las ventas</t>
  </si>
  <si>
    <t>Denunciando a infractores ante autoridades; Denunciando a infractores ante socios</t>
  </si>
  <si>
    <t>Colegios/Institutos</t>
  </si>
  <si>
    <t>Pesca de altura</t>
  </si>
  <si>
    <t>Mejoraría si se concedieran permisos de manera más equitativa. Hay zonas que tienen por ejemplo 10 barcas con permisos para el atún y otras que solo 2 con la misma cuota para ambas zonas</t>
  </si>
  <si>
    <t>No sabría decir por llevar 2 años en la Cofradía</t>
  </si>
  <si>
    <t>Desaparecer cofradías y barocs de pesca. Cada vez menos pesca, menos ayudas y más impedimentos para hacerse patrón</t>
  </si>
  <si>
    <t>Benicarló</t>
  </si>
  <si>
    <t>62310</t>
  </si>
  <si>
    <t>83</t>
  </si>
  <si>
    <t>11</t>
  </si>
  <si>
    <t>574,95</t>
  </si>
  <si>
    <t>4413,86</t>
  </si>
  <si>
    <t>25</t>
  </si>
  <si>
    <t>Mujer</t>
  </si>
  <si>
    <t>4 hombres</t>
  </si>
  <si>
    <t>Pescadilla, Salmonete</t>
  </si>
  <si>
    <t>Votación. Artes menores tiene 4 representantes y el resto de arrastre. Valora importancia económica</t>
  </si>
  <si>
    <t>Frigorífico; Hielo; Pagos; Trámites de despacho de buques; Trámites de seguridad social; Turismo/divulgación</t>
  </si>
  <si>
    <t>Mayor visibilidad de cara a la administración</t>
  </si>
  <si>
    <t>Nunca se ha ofrecido, pero podría haber interés.</t>
  </si>
  <si>
    <t>Cumplimiento de la legislación</t>
  </si>
  <si>
    <t>Envejecimiento de la flota y marineros</t>
  </si>
  <si>
    <t>Auto-control, normativa interna.</t>
  </si>
  <si>
    <t>Dejar fuera de sorteos/bonificaciones; Otros (especificar)</t>
  </si>
  <si>
    <t>Subastar de último</t>
  </si>
  <si>
    <t>Tallas mínimas</t>
  </si>
  <si>
    <t>Recogida de basura marina; Tallas mínimas</t>
  </si>
  <si>
    <t>Pesca Turismo</t>
  </si>
  <si>
    <t>Jornadas gastronómicas/ Estudios</t>
  </si>
  <si>
    <t>Distribuidores; Grandes superficies comerciales; Pequeño comercio</t>
  </si>
  <si>
    <t>Si, porque la gente de la mar tiene experiencia y la administración no sabe aprovecharlo.</t>
  </si>
  <si>
    <t>Han disminuido las cofradias, las embarcaciones y las capturas.</t>
  </si>
  <si>
    <t>Se habrá que diversificar para poder sobrevivir.</t>
  </si>
  <si>
    <t>Blanes</t>
  </si>
  <si>
    <t>160</t>
  </si>
  <si>
    <t>13</t>
  </si>
  <si>
    <t>28</t>
  </si>
  <si>
    <t>boquerón</t>
  </si>
  <si>
    <t>Cuotas de representación</t>
  </si>
  <si>
    <t>Elegidos por junta general con representación de todos los sectores</t>
  </si>
  <si>
    <t>GALP Costa Brava que es muy efectivo para la cofradía</t>
  </si>
  <si>
    <t>Cursos de formación; Frigorífico; Gas-Oil; Hielo; Pagos; Pescadería; Préstamos/subvenciones a cofrades; Servicios a jubilados; Trámites de despacho de buques; Trámites de seguridad social</t>
  </si>
  <si>
    <t>Promoción pescado fresco y oposición a cualquier tipo de contaminación</t>
  </si>
  <si>
    <t>Biólogos</t>
  </si>
  <si>
    <t>Posit de Blanes participa en la comercialización</t>
  </si>
  <si>
    <t>La unión hace la fuerza</t>
  </si>
  <si>
    <t>Se está trabajando en la constitución de una OPP</t>
  </si>
  <si>
    <t>Falta de relevo generacional</t>
  </si>
  <si>
    <t>Disminución de la flota y precios bajos en algunas especies</t>
  </si>
  <si>
    <t>Tallas mínimas y cupos</t>
  </si>
  <si>
    <t>Denunciando a infractores ante socios</t>
  </si>
  <si>
    <t>Arrecifes artificiales; Cuotas; Delimitación de zonas de pesca; Recogida de basura marina; Reducción de descartes; Vedas</t>
  </si>
  <si>
    <t>Muy positivo</t>
  </si>
  <si>
    <t>Más manipulación del producto</t>
  </si>
  <si>
    <t>Ayuntamiento (ciudad); Colegios/Institutos; ONG's; Universidad/Centros de investigación</t>
  </si>
  <si>
    <t>Asociaciones de productores de pescado; Científicos (biólogos); Cofradías; Empresas agroalimentarias</t>
  </si>
  <si>
    <t>Distribuidores; Grandes superficies comerciales; Pequeño comercio; Restaurantes</t>
  </si>
  <si>
    <t>Sí, es la administración más cercana al pescador</t>
  </si>
  <si>
    <t>Modernización en todos los conceptos, informatización, ventas, gestiones varias…</t>
  </si>
  <si>
    <t>Seguir existiendo en lo social pero a través de OPP</t>
  </si>
  <si>
    <t>Burriana</t>
  </si>
  <si>
    <t>62100</t>
  </si>
  <si>
    <t>88</t>
  </si>
  <si>
    <t>7</t>
  </si>
  <si>
    <t>606,52</t>
  </si>
  <si>
    <t>707,78</t>
  </si>
  <si>
    <t>boquerón y sardina</t>
  </si>
  <si>
    <t>Elecciones entre socios</t>
  </si>
  <si>
    <t>Elecciones cada 4 años</t>
  </si>
  <si>
    <t>votación interna de la junta general</t>
  </si>
  <si>
    <t>Facilita la gestión de las ayudas</t>
  </si>
  <si>
    <t>Alquiler/venta cajas pescado; Cursos de formación; Gas-Oil; Hielo; Pagos; Préstamos/subvenciones a cofrades; Servicios a jubilados; Trámites de despacho de buques; Trámites de seguridad social; Turismo/divulgación</t>
  </si>
  <si>
    <t>Jurídicos; Otros; Si, económicos y fiscales</t>
  </si>
  <si>
    <t>Asesoramiento y trato con la administración</t>
  </si>
  <si>
    <t>NO se han dado las circunstancias</t>
  </si>
  <si>
    <t>Disminución de la flota</t>
  </si>
  <si>
    <t>Aumento de los gastos</t>
  </si>
  <si>
    <t>Tallas en lonja</t>
  </si>
  <si>
    <t>Arrestos de turno de subasta u hora de salida</t>
  </si>
  <si>
    <t>Transformación de descartes y productos de escaso valor. Valorizar especies no comerciales</t>
  </si>
  <si>
    <t>Ayuntamiento (ciudad); Colegios/Institutos; Otras; Universidad/Centros de investigación</t>
  </si>
  <si>
    <t>Acuicultura,</t>
  </si>
  <si>
    <t>formación de patrones, hielo y gasoil</t>
  </si>
  <si>
    <t>Científicos (biólogos); Cofradías; Empresas agroalimentarias</t>
  </si>
  <si>
    <t>Distribuidores; Grandes superficies comerciales</t>
  </si>
  <si>
    <t>Sí, porque es mejor conocedor de las condiciones específicas de la zona</t>
  </si>
  <si>
    <t>Aumento de gastos de personal y disminución de la flota</t>
  </si>
  <si>
    <t>Mayor papel en la gestión pesquera de la zona y diversificación de actividades pesqueras, turísticas, productos procesados…</t>
  </si>
  <si>
    <t>Caleta de Velez</t>
  </si>
  <si>
    <t>363</t>
  </si>
  <si>
    <t>17</t>
  </si>
  <si>
    <t>16</t>
  </si>
  <si>
    <t>46</t>
  </si>
  <si>
    <t>8(6 hombres, 2 mujeres)</t>
  </si>
  <si>
    <t>Sardina</t>
  </si>
  <si>
    <t>Pulpo</t>
  </si>
  <si>
    <t>Votació (votan todos)</t>
  </si>
  <si>
    <t>Ayudas, cursos de formación</t>
  </si>
  <si>
    <t>Alquiler/venta cajas pescado; Cursos de formación; Frigorífico; Hielo; Pagos; Préstamos/subvenciones a cofrades; Servicios a jubilados; Trámites de seguridad social</t>
  </si>
  <si>
    <t>Servicio venta/lonja</t>
  </si>
  <si>
    <t>Trabajar y gestionar en colectivo; agilidad informativa</t>
  </si>
  <si>
    <t>No se ha planteado</t>
  </si>
  <si>
    <t>Normativa y burocracia</t>
  </si>
  <si>
    <t>Aumento de tareas administrativas</t>
  </si>
  <si>
    <t>Arrecifes artificiales; Cuotas; Delimitación de zonas de pesca; Recogida de basura marina; Vedas</t>
  </si>
  <si>
    <t>Mejor pesca en proximidades, peces más grandes</t>
  </si>
  <si>
    <t>Turismo marinero</t>
  </si>
  <si>
    <t>Ayudas laborales, Colaboración informativa, proyecto descartes cero con WWF, visitas</t>
  </si>
  <si>
    <t>Sí, facilidad en que la reglamentación sea acorde a lo que se percibe en el mar</t>
  </si>
  <si>
    <t>Organización en general; concienciación de los cofrades respecto a la adminstración</t>
  </si>
  <si>
    <t>Calpe</t>
  </si>
  <si>
    <t>52510</t>
  </si>
  <si>
    <t>95</t>
  </si>
  <si>
    <t>13 hombres</t>
  </si>
  <si>
    <t>Pota</t>
  </si>
  <si>
    <t>Votan dos representantes de cada barco (parte social + armadores) de los arrastreros y artes menores</t>
  </si>
  <si>
    <t>Votación de 36 representantes</t>
  </si>
  <si>
    <t>Se avalan 4 embarcaciones más para poder presentarse y le voten (4 armadores o 4 marineros)</t>
  </si>
  <si>
    <t>No se aprueban los proyectos, Consellería no gestiona.</t>
  </si>
  <si>
    <t>Alquiler/venta cajas pescado; Cursos de formación; Frigorífico; Gas-Oil; Hielo; Pagos; Pescadería; Servicios a jubilados; Trámites de despacho de buques; Trámites de seguridad social</t>
  </si>
  <si>
    <t>No está funcionando (Denia + Javea + Calpe)</t>
  </si>
  <si>
    <t>Inspecciones y normativas por parte de las administraciones públicas</t>
  </si>
  <si>
    <t>Problemas con la OPP, no funciona</t>
  </si>
  <si>
    <t>Control de cantidades de especies</t>
  </si>
  <si>
    <t>Subasta a lo último</t>
  </si>
  <si>
    <t>Arrecifes artificiales; Recogida de basura marina; Sistemas para incrementar reproducción</t>
  </si>
  <si>
    <t>Turismo marinero y pesca turismo</t>
  </si>
  <si>
    <t>Grandes superficies comerciales; Restaurantes</t>
  </si>
  <si>
    <t>Si, son los más interesados en el mantenimiento de los caladeros. Los biologos están en el despacho y no van a la mar.</t>
  </si>
  <si>
    <t>La subasta se hacía a voz, servicio de la fábrica de hielo y camiones, renovación de las barcas (mecanización).</t>
  </si>
  <si>
    <t>Si hay barcos, se mantendrán.</t>
  </si>
  <si>
    <t>Carboneras</t>
  </si>
  <si>
    <t>150</t>
  </si>
  <si>
    <t>692,95</t>
  </si>
  <si>
    <t>1157,47</t>
  </si>
  <si>
    <t>pez espada</t>
  </si>
  <si>
    <t>Pez espada</t>
  </si>
  <si>
    <t>Votacion 50%</t>
  </si>
  <si>
    <t>Votación interna junta general</t>
  </si>
  <si>
    <t>Votacion junta general</t>
  </si>
  <si>
    <t>No parece necesario, difícil acuerdo</t>
  </si>
  <si>
    <t>Alquiler/venta cajas pescado; Cursos de formación; Gas-Oil; Pagos; Servicios a jubilados; Trámites de despacho de buques; Trámites de seguridad social</t>
  </si>
  <si>
    <t>Hacienda gestiones</t>
  </si>
  <si>
    <t>Asociación de productores, venda</t>
  </si>
  <si>
    <t>Apoyo y consulta</t>
  </si>
  <si>
    <t>Cooperación</t>
  </si>
  <si>
    <t>Dificultades pesca artesanal</t>
  </si>
  <si>
    <t>inspecciones</t>
  </si>
  <si>
    <t>No le afecta. Cabo de Gata</t>
  </si>
  <si>
    <t>Empresas agroalimentarias; Grupos ambientalistas</t>
  </si>
  <si>
    <t>Distribuidores</t>
  </si>
  <si>
    <t>Sí, porque es quien tendría en cuenta el sector, falta comunicación</t>
  </si>
  <si>
    <t>Mejora de la flota y gestión administrativa</t>
  </si>
  <si>
    <t>Desaparecer</t>
  </si>
  <si>
    <t>Cartagena</t>
  </si>
  <si>
    <t>SPCAF</t>
  </si>
  <si>
    <t>190</t>
  </si>
  <si>
    <t>19</t>
  </si>
  <si>
    <t>30</t>
  </si>
  <si>
    <t>1 hombre</t>
  </si>
  <si>
    <t>Pescadilla</t>
  </si>
  <si>
    <t>2 arrastre, 2 palangre superficie, 2 cerco, 2 artes menores</t>
  </si>
  <si>
    <t>Votación 2 arrastre, 2 palangre de superficie, 2 cerco, 2 artes menores más el patrón</t>
  </si>
  <si>
    <t>Por votaci´n</t>
  </si>
  <si>
    <t>Favorecer los marineros, mejorar condiciiones, gestión de recursos internos y naturales</t>
  </si>
  <si>
    <t>Alquiler/venta cajas pescado; Cursos de formación; Gas-Oil; Pagos; Préstamos/subvenciones a cofrades; Servicios a jubilados; Trámites de despacho de buques; Trámites de seguridad social; Turismo/divulgación</t>
  </si>
  <si>
    <t>Ayudas para libros de los padres con niños</t>
  </si>
  <si>
    <t>Biólogos; Ingenieros; Jurídicos; Si, económicos y fiscales</t>
  </si>
  <si>
    <t>Federación regional (ayudas en la gestión)</t>
  </si>
  <si>
    <t>No ha hecho falta</t>
  </si>
  <si>
    <t>El litoral es de gestión de la administración nacional</t>
  </si>
  <si>
    <t>Medición semanal luz de malla</t>
  </si>
  <si>
    <t>Cuotas de captura; Zonas de pesca</t>
  </si>
  <si>
    <t>Delimitación de zonas de pesca; Recogida de basura marina</t>
  </si>
  <si>
    <t>Positivamente</t>
  </si>
  <si>
    <t>A determinar</t>
  </si>
  <si>
    <t>Asociaciones de productores de pescado</t>
  </si>
  <si>
    <t>Sí, por la restricción en el cambio de artes, cerqueros por ejemplo (libertad de adaptación local)</t>
  </si>
  <si>
    <t>Mesas de trabajo: administración + pescadores + científicos</t>
  </si>
  <si>
    <t>Alcanar</t>
  </si>
  <si>
    <t>Cases d'Alcanar</t>
  </si>
  <si>
    <t>63110</t>
  </si>
  <si>
    <t>22</t>
  </si>
  <si>
    <t>142</t>
  </si>
  <si>
    <t>173</t>
  </si>
  <si>
    <t>3 (hombres)</t>
  </si>
  <si>
    <t>Galera</t>
  </si>
  <si>
    <t>Paridad entre empresarios y trabajadores</t>
  </si>
  <si>
    <t>Ayuda a dinamizar la eonomía del territorioy da ayudas y asesoramiento</t>
  </si>
  <si>
    <t>Alquiler/venta cajas pescado; Cursos de formación; Frigorífico; Gas-Oil; Hielo; Pagos; Préstamos/subvenciones a cofrades; Servicios a jubilados; Trámites de despacho de buques; Trámites de seguridad social; Turismo/divulgación</t>
  </si>
  <si>
    <t>Venta de productos de proximidad (agrobotiga)</t>
  </si>
  <si>
    <t>Asesoramiento</t>
  </si>
  <si>
    <t>No se ha dado el caso, parte de reticiencia a los cambios</t>
  </si>
  <si>
    <t>Falta de flota, se pierde la tradición</t>
  </si>
  <si>
    <t>Falta de apoyo del pueblo (ayuntamiento)</t>
  </si>
  <si>
    <t>Control de comercialización de tallas mínimas no autorizadas</t>
  </si>
  <si>
    <t>Retirada de producto de la subasta</t>
  </si>
  <si>
    <t>Transformación de productos pesqueros</t>
  </si>
  <si>
    <t>Ayuntamiento (ciudad); Colegios/Institutos</t>
  </si>
  <si>
    <t>Promoción turística y alumnado en prácticas</t>
  </si>
  <si>
    <t>Científicos (biólogos)</t>
  </si>
  <si>
    <t>Sí, conocimiento de la problemática en cada ámbito marino, por tanto se llevaría a cabo una gestión particular para cada zona</t>
  </si>
  <si>
    <t>La pérdida constante de flota pesquera, por tanto de socios en nuestras cofradías. Tambien la relación con las diferentes administraciones</t>
  </si>
  <si>
    <t>Intermediación comercial y con las administraciones</t>
  </si>
  <si>
    <t>Castellón</t>
  </si>
  <si>
    <t>62200</t>
  </si>
  <si>
    <t>Representación equitativa. 50% marinos, 50% armadores. Ellos eligen representantes para ser votados</t>
  </si>
  <si>
    <t>El más votado de la junta general</t>
  </si>
  <si>
    <t>Es una herramienta todavía desconocida, pero que se puede aprovechar para cosas novedosas.</t>
  </si>
  <si>
    <t>Alquiler/venta cajas pescado; Cursos de formación; Frigorífico; Hielo; Pagos; Préstamos/subvenciones a cofrades; Servicios a jubilados; Trámites de despacho de buques; Trámites de seguridad social; Turismo/divulgación</t>
  </si>
  <si>
    <t>Una Sociedad Limitada con empresarios de restauración para la venta de pescado</t>
  </si>
  <si>
    <t>Acuerdos a nivel provincial entre las cofradias de Castellón.</t>
  </si>
  <si>
    <t>Estan en ello.</t>
  </si>
  <si>
    <t>El precio del producto es bajo</t>
  </si>
  <si>
    <t>La capacidad de autoregulación de la actividad es baja</t>
  </si>
  <si>
    <t>Auto-control en la lonja</t>
  </si>
  <si>
    <t>Limitaciones de horarios, subastar de último.</t>
  </si>
  <si>
    <t>Cuotas; Delimitación de zonas de pesca; Recogida de basura marina; Tallas mínimas; Vedas</t>
  </si>
  <si>
    <t>Una biologa hace el seguimiento</t>
  </si>
  <si>
    <t>Han mejorado las poblaciones de Mero y Langosta por las Islas Columbretes</t>
  </si>
  <si>
    <t>Turismo marinero y pesquero, gastronomía</t>
  </si>
  <si>
    <t>Estudios, investigaciones/ Visitas a la lonja</t>
  </si>
  <si>
    <t>Empresas agroalimentarias; Grupos ambientalistas; Pesca de altura</t>
  </si>
  <si>
    <t>Grandes superficies comerciales; Otros clientes</t>
  </si>
  <si>
    <t>Depende de cada cofradia, en este caso si porque manejan sus propias restricciones más ajustadas que la normativa (horarios, vedas)</t>
  </si>
  <si>
    <t>No todas las cofradias han avanzado al mismo ritmo, las subvenciones europeas están más enfocadas en la sostenibilidad.</t>
  </si>
  <si>
    <t>Deben explorar el campo de la comercialización, revalorización del producto, diversificación del sector pesquero; si no se buscan otros recursos las cofradias junto con las ventajas para sus socios desaparecerán.</t>
  </si>
  <si>
    <t>Colonia Sant Jo</t>
  </si>
  <si>
    <t>Col Sant Jordi</t>
  </si>
  <si>
    <t>32</t>
  </si>
  <si>
    <t>24</t>
  </si>
  <si>
    <t>Sepia y langosta</t>
  </si>
  <si>
    <t>Langosta</t>
  </si>
  <si>
    <t>Frigorífico; Hielo; Pagos; Trámites de despacho de buques; Trámites de seguridad social</t>
  </si>
  <si>
    <t>Representación y ayuda burocrática</t>
  </si>
  <si>
    <t>Económicos</t>
  </si>
  <si>
    <t>Notificación</t>
  </si>
  <si>
    <t>Delimitación de zonas de pesca; Recogida de basura marina; Tallas mínimas; Vedas</t>
  </si>
  <si>
    <t>Concienciación y aumento de las tallas</t>
  </si>
  <si>
    <t>Pesca turismo y primera venta</t>
  </si>
  <si>
    <t>Científicos (biólogos); Cofradías; Grupos ambientalistas; Otro grupo</t>
  </si>
  <si>
    <t>Otros clientes</t>
  </si>
  <si>
    <t>Sí, por aportar una visión más directa</t>
  </si>
  <si>
    <t>Mejor unión y comunicación</t>
  </si>
  <si>
    <t>Desaparecer y tener una Cofradía central</t>
  </si>
  <si>
    <t>Denia</t>
  </si>
  <si>
    <t>52200</t>
  </si>
  <si>
    <t>84</t>
  </si>
  <si>
    <t>885</t>
  </si>
  <si>
    <t>1088</t>
  </si>
  <si>
    <t>21</t>
  </si>
  <si>
    <t>11 hombres y 5 mujeres</t>
  </si>
  <si>
    <t>Gamba roja y blanca</t>
  </si>
  <si>
    <t>Por reglamentación. Por representatividad de los sectores en función de  miembros de cada modalidad</t>
  </si>
  <si>
    <t>Elección directa votación,  junta general.</t>
  </si>
  <si>
    <t>De Calpe, no saben nada. Presentaron iniciativa cultural de memoria histórica. Conselleria problemática, desistirán.</t>
  </si>
  <si>
    <t>Alquiler/venta cajas pescado; Cursos de formación; Frigorífico; Gas-Oil; Hielo; Pagos; Pescadería; Préstamos/subvenciones a cofrades; Servicios a jubilados; Trámites de despacho de buques; Trámites de seguridad social; Turismo/divulgación</t>
  </si>
  <si>
    <t>Ninguna, solo entran en la provincial.</t>
  </si>
  <si>
    <t>Ninguna, estan 'mal-parides'</t>
  </si>
  <si>
    <t>Ninguno</t>
  </si>
  <si>
    <t>Auto-control cofradía, desde la lonja no se hace nada ilegal.</t>
  </si>
  <si>
    <t>Denunciando a infractores ante socios; Multas económicas</t>
  </si>
  <si>
    <t>No ha sido problema, pescadores respetan, furtivos no. Supercontrolado y positivo criadero de peces. Problema si denuncian.</t>
  </si>
  <si>
    <t>Pescaturismo</t>
  </si>
  <si>
    <t>Ayuntamiento (ciudad); Otras; Universidad/Centros de investigación</t>
  </si>
  <si>
    <t>Cosas puntuales, jornadas, estudios.</t>
  </si>
  <si>
    <t>Grupos ambientalistas</t>
  </si>
  <si>
    <t>Distribuidores; Pequeño comercio; Restaurantes</t>
  </si>
  <si>
    <t>No, no tienen soluciones. Sector que primero mira por su ombligo y no por el colectivo.</t>
  </si>
  <si>
    <t>Aumentar los servicios, sin cobrar más a los socios. 
Disminución asistencial, ahora es privada. Parte social ya no es tan necesaria.</t>
  </si>
  <si>
    <t>Desaparecerán o sufrirán un fuerte ataque. Disminución de la pesca local, no se fomenta.</t>
  </si>
  <si>
    <t>El Campello</t>
  </si>
  <si>
    <t>52310</t>
  </si>
  <si>
    <t>48,97</t>
  </si>
  <si>
    <t>48,9</t>
  </si>
  <si>
    <t>Pescadilla, Jurel, Dorada</t>
  </si>
  <si>
    <t>Dorada</t>
  </si>
  <si>
    <t>Sufragio, votaciones cada 4 años. Paritario, social y económico.</t>
  </si>
  <si>
    <t>Votación o integración</t>
  </si>
  <si>
    <t>Beneficios y ayudas para el sector, hay desconocimiento</t>
  </si>
  <si>
    <t>Cursos de formación; Frigorífico; Hielo; Pagos; Trámites de despacho de buques; Trámites de seguridad social; Turismo/divulgación</t>
  </si>
  <si>
    <t>Biólogos; Jurídicos</t>
  </si>
  <si>
    <t>Información, fuerza, 'todos a una'</t>
  </si>
  <si>
    <t>Falta de diversidad de pescado, solo producto de trasmallo. Poca variedad.</t>
  </si>
  <si>
    <t>Falta de flota e ingresos</t>
  </si>
  <si>
    <t>Auto-control</t>
  </si>
  <si>
    <t>Subasta de último, sanción interna.</t>
  </si>
  <si>
    <t>Pescaturismo y turismo marinero</t>
  </si>
  <si>
    <t>Otros clientes; Pequeño comercio</t>
  </si>
  <si>
    <t>No, sector complicado, no hay vigilancia y auto-control suficiente.</t>
  </si>
  <si>
    <t>'Voz y voto'. Capacidad de incidir en las decisiones por parte de los marineros.</t>
  </si>
  <si>
    <t>Desaparición, transformarse en OPP's sin representación del tripulante.</t>
  </si>
  <si>
    <t>Estepona</t>
  </si>
  <si>
    <t>48</t>
  </si>
  <si>
    <t>184</t>
  </si>
  <si>
    <t>49</t>
  </si>
  <si>
    <t>434,02</t>
  </si>
  <si>
    <t>565,64</t>
  </si>
  <si>
    <t>53</t>
  </si>
  <si>
    <t>8 (7 hombres, 1 mujer)</t>
  </si>
  <si>
    <t>Algarín, Sardina, Alacha</t>
  </si>
  <si>
    <t>Pulpo, Sardina, Gamba</t>
  </si>
  <si>
    <t>Votación cada 4 años</t>
  </si>
  <si>
    <t>De acuerdo y en la proporción a la representación obtenida por cada candidatura en la Junta General</t>
  </si>
  <si>
    <t>De entre los miembros de Junta General que se representan</t>
  </si>
  <si>
    <t>No hay</t>
  </si>
  <si>
    <t>Alquiler/venta cajas pescado; Frigorífico; Hielo; Pagos; Préstamos/subvenciones a cofrades; Servicios a jubilados; Trámites de seguridad social</t>
  </si>
  <si>
    <t>Varadero, asesoría fiscal y jurídica, trámites administrativos, etc</t>
  </si>
  <si>
    <t>Ingenieros; Jurídicos; Si, económicos y fiscales</t>
  </si>
  <si>
    <t>Ventajas asesoramiento, control de normativas y alegaciones, etc</t>
  </si>
  <si>
    <t>Porque serían las mismas labores que la Cofradía</t>
  </si>
  <si>
    <t>Contaminación que afecta al producto pesquero</t>
  </si>
  <si>
    <t>Falta de vedas</t>
  </si>
  <si>
    <t>Control de tallas, horarios, etc</t>
  </si>
  <si>
    <t>Cuotas; Recogida de basura marina</t>
  </si>
  <si>
    <t>En la actualidad no existen restricciones de pesca</t>
  </si>
  <si>
    <t>Restauración</t>
  </si>
  <si>
    <t>Científicos (biólogos); Cofradías; Grupos ambientalistas; Pesca de altura</t>
  </si>
  <si>
    <t>Sí, porque son los principales interesados en mantener en buen estado los recursos pesqueros</t>
  </si>
  <si>
    <t>La impantación del sistema de subasta en lonja y el incremento del valor de la captura</t>
  </si>
  <si>
    <t>Seguir trabajando por el sector y facilitando su visibilidad</t>
  </si>
  <si>
    <t>Gandía</t>
  </si>
  <si>
    <t>61100</t>
  </si>
  <si>
    <t>45</t>
  </si>
  <si>
    <t>6 hombres, una mujer</t>
  </si>
  <si>
    <t>Boquerón, Sardina, Sepia, Salmonete, Merluza, Cigala, Gamba y Pulpo</t>
  </si>
  <si>
    <t>Estatutos: 1/2 social, 1/2 económica, 1/2 arrastre, a/2 artes menores.</t>
  </si>
  <si>
    <t>Sector pesquero ejecutar proyectos, ' ' territorio.</t>
  </si>
  <si>
    <t>Alquiler/venta cajas pescado; Cursos de formación; Frigorífico; Gas-Oil; Hielo; Pagos; Préstamos/subvenciones a cofrades; Trámites de despacho de buques; Turismo/divulgación</t>
  </si>
  <si>
    <t>Vigilancia, abogados, consulta administración, servicios compradores, casetas de los pertrechos</t>
  </si>
  <si>
    <t>Interacción mayor con la administración</t>
  </si>
  <si>
    <t>Paralizaciones definitivas (desguaces)</t>
  </si>
  <si>
    <t>Legislación europea, inspecciones</t>
  </si>
  <si>
    <t>Horarios, redes.</t>
  </si>
  <si>
    <t>Denunciando a infractores ante autoridades; Otros (especificar)</t>
  </si>
  <si>
    <t>pesan último</t>
  </si>
  <si>
    <t>Arrecifes artificiales; Cuotas; Recogida de basura marina; Sistemas para incrementar reproducción; Tallas mínimas</t>
  </si>
  <si>
    <t>Concurso fideua, sin ingresos adicionales.</t>
  </si>
  <si>
    <t>Ayuntamiento (ciudad); ONG's; Otras; Universidad/Centros de investigación</t>
  </si>
  <si>
    <t>Recogida de medusas/prácticas de empresa/ Suministro de pescado para comedor social</t>
  </si>
  <si>
    <t>Agrícolas (caudal ecológico)</t>
  </si>
  <si>
    <t>Automatización de las lonjas y aumento d ela potencia del motor/ precio gasoil.</t>
  </si>
  <si>
    <t>No se sabe, alta incertidumbre. Se deberían mantener por todo lo que suponen. Estrategias de grandes comercializadoras y superficies acaban con ellas. Las cofradias de la CV deberían centralizar las ventas en dos o tres puntos. Resalta su papel social.</t>
  </si>
  <si>
    <t>Guardamar</t>
  </si>
  <si>
    <t>Por integración</t>
  </si>
  <si>
    <t>votación junta general</t>
  </si>
  <si>
    <t>Ayuda económica</t>
  </si>
  <si>
    <t>Cursos de formación; Pagos; Servicios a jubilados; Trámites de despacho de buques; Trámites de seguridad social</t>
  </si>
  <si>
    <t>Colaboración oficina de turismo</t>
  </si>
  <si>
    <t>Facilitan el asesoramiento</t>
  </si>
  <si>
    <t>NO es necesario</t>
  </si>
  <si>
    <t>Escasez de compradores en lonja</t>
  </si>
  <si>
    <t>Falta de dragado en el río</t>
  </si>
  <si>
    <t>Cofradías</t>
  </si>
  <si>
    <t>No porque falta flota</t>
  </si>
  <si>
    <t>Aumento burocracia y administración</t>
  </si>
  <si>
    <t>Javea</t>
  </si>
  <si>
    <t>52610</t>
  </si>
  <si>
    <t>100</t>
  </si>
  <si>
    <t>506,18</t>
  </si>
  <si>
    <t>679,28</t>
  </si>
  <si>
    <t>7 hombres, 9 mujeres</t>
  </si>
  <si>
    <t>Boquerón, Sardina, Gamba roja y blanca, Merluza, Salmonete, Pulpo</t>
  </si>
  <si>
    <t>Boquerón, Sardina</t>
  </si>
  <si>
    <t>Cuotas de representación por Nº de tripulación, volumen económico (aportación). Sufragio indirecto</t>
  </si>
  <si>
    <t>Votación entre la junta general, sufragio directo</t>
  </si>
  <si>
    <t>El más votado del cabildo</t>
  </si>
  <si>
    <t>Nada de momento</t>
  </si>
  <si>
    <t>OPP-60: AMMA (Alimentos Marinos Marina Alta) Productos procesados de pescado</t>
  </si>
  <si>
    <t>Ninguna ventaja</t>
  </si>
  <si>
    <t>CEPESCA, muchas ventajas</t>
  </si>
  <si>
    <t>Falta de sentimiento de pertenencia a la cofradía, falta de compromiso.</t>
  </si>
  <si>
    <t>Relacion y contribución de la Conselleria de infraestructura y territorio, solo vienen a recaudar.</t>
  </si>
  <si>
    <t>Control en la lonja de tallas, especies y calidad.</t>
  </si>
  <si>
    <t>Biólogo del ayuntamiento</t>
  </si>
  <si>
    <t>Positivamente, los resultados se han visto al cabo de muchos años</t>
  </si>
  <si>
    <t>Pesca turismo, turismo marinero</t>
  </si>
  <si>
    <t>Proyectos medioambientales</t>
  </si>
  <si>
    <t>Asociaciones de productores de pescado; Empresas agroalimentarias</t>
  </si>
  <si>
    <t>Distribuidores; Otros clientes; Pequeño comercio; Restaurantes</t>
  </si>
  <si>
    <t>No.</t>
  </si>
  <si>
    <t>Autogestión de la comercialización</t>
  </si>
  <si>
    <t>Si Europa obliga a cambiar a OP 'malamente', si no, quedarán ahí como un residuo. Si no hay relevo generacional en 50 años se irán al traste.</t>
  </si>
  <si>
    <t>L'Ametlla</t>
  </si>
  <si>
    <t>2159,24</t>
  </si>
  <si>
    <t>13128,54</t>
  </si>
  <si>
    <t>8 (6 hombres, 2 mujeres)</t>
  </si>
  <si>
    <t>Galera, merluza, pulpo</t>
  </si>
  <si>
    <t>cigala, gallo, calamar</t>
  </si>
  <si>
    <t>Elecciones, principio de paridad entre empresarios y trabajadores</t>
  </si>
  <si>
    <t>Elecciones</t>
  </si>
  <si>
    <t>Promover y enriquecer el territorio en el que está ubicado el territorio</t>
  </si>
  <si>
    <t>Cursos de formación; Frigorífico; Hielo; Pagos; Servicios a jubilados; Trámites de despacho de buques; Trámites de seguridad social</t>
  </si>
  <si>
    <t>Ingenieros; Si, económicos y fiscales</t>
  </si>
  <si>
    <t>Cajas para el pescado</t>
  </si>
  <si>
    <t>Coordinar y tratar temas comunes conjuntamente</t>
  </si>
  <si>
    <t>No lo hemos planteado en profundidad</t>
  </si>
  <si>
    <t>Menos caputras de las deseadas</t>
  </si>
  <si>
    <t>Precios bajos en determinadas especies</t>
  </si>
  <si>
    <t>Controles tallas previas a la venta y control post-venta para respetar y garantizar trazabilidad</t>
  </si>
  <si>
    <t>Multas económicas</t>
  </si>
  <si>
    <t>Recogida de basura marina; Vedas</t>
  </si>
  <si>
    <t>Actividades de turismo (visitas lonja) y en estudio actividades de comercialización</t>
  </si>
  <si>
    <t>Asociaciones de productores de pescado; Científicos (biólogos); Cofradías</t>
  </si>
  <si>
    <t>Si porque los pescadores son los que conocen los problemas del sector de primera mano. Lo viven diariamente y el pescador actual está formado y concienciado</t>
  </si>
  <si>
    <t>La representación del auténtico sector pesquero, del pescador</t>
  </si>
  <si>
    <t>L'ampolla</t>
  </si>
  <si>
    <t>4 (3 hombres, 1 mujer)</t>
  </si>
  <si>
    <t>Lenguado</t>
  </si>
  <si>
    <t>Langostino</t>
  </si>
  <si>
    <t>1barca 1 voto, 1 marinero 1 voto Organos paritarios</t>
  </si>
  <si>
    <t>4 armadores, 4 marineros</t>
  </si>
  <si>
    <t>Lo elije el cabildo</t>
  </si>
  <si>
    <t>Ilusión pero de momento poco</t>
  </si>
  <si>
    <t>No, ninguno</t>
  </si>
  <si>
    <t>Hacer presión y defender los intereses coordinados</t>
  </si>
  <si>
    <t>Había pero quebró</t>
  </si>
  <si>
    <t>Disminución del sector</t>
  </si>
  <si>
    <t>Competencia</t>
  </si>
  <si>
    <t>Reuniones informativas</t>
  </si>
  <si>
    <t>En el arrastre salir una hora más tarde</t>
  </si>
  <si>
    <t>El parque perjudicó zonas de nidificación</t>
  </si>
  <si>
    <t>Buscar solución a los descartes</t>
  </si>
  <si>
    <t>Sí porque son los que saben</t>
  </si>
  <si>
    <t>Nuevos materiales y papeleo</t>
  </si>
  <si>
    <t>L'Escala</t>
  </si>
  <si>
    <t>L'escala</t>
  </si>
  <si>
    <t>17130</t>
  </si>
  <si>
    <t>40</t>
  </si>
  <si>
    <t>2 hombres</t>
  </si>
  <si>
    <t>Sardinas</t>
  </si>
  <si>
    <t>Elegidos por la junta por sugragio</t>
  </si>
  <si>
    <t>El más votado</t>
  </si>
  <si>
    <t>Iniciativas de conservación, mantenimiento y promoción del patrimonio</t>
  </si>
  <si>
    <t>Alquiler/venta cajas pescado; Cursos de formación; Frigorífico; Gas-Oil; Hielo; Pagos; Préstamos/subvenciones a cofrades; Trámites de seguridad social; Turismo/divulgación</t>
  </si>
  <si>
    <t>Si, económicos y fiscales</t>
  </si>
  <si>
    <t>Estar informada de las acciones del resto de Cofradías</t>
  </si>
  <si>
    <t>La disminución de las capturas y la caída de precios</t>
  </si>
  <si>
    <t>Los cánones pagados a puertos de la Generalitat</t>
  </si>
  <si>
    <t>Muestreo, revisión de la documentación para que no esté caducada, explicación de normativa</t>
  </si>
  <si>
    <t>Cuotas; Delimitación de zonas de pesca</t>
  </si>
  <si>
    <t>A través de estudios realizados por científicos del CSIC</t>
  </si>
  <si>
    <t>Actividades turísticas con ayuntamiento y estudios con científicos</t>
  </si>
  <si>
    <t>Creo que las cofradías ya están haciendo un papel importante en cuanto a la sostenibilidad de la gestión pesquera</t>
  </si>
  <si>
    <t>Disminución de las pesqueras, bajada de precios y mala comercialización</t>
  </si>
  <si>
    <t>Las cofradías pequeñas será subsistir como podamos. Sería necesario agruparnos y mancomunarnos para reducir gastos y concentración del pescado para mejorar la comercialización</t>
  </si>
  <si>
    <t>Llançà</t>
  </si>
  <si>
    <t>64710</t>
  </si>
  <si>
    <t>391,98</t>
  </si>
  <si>
    <t>546,42</t>
  </si>
  <si>
    <t>3 (1 vigilante y 2 personal lonja)</t>
  </si>
  <si>
    <t>pulpo, merluza, salmonete</t>
  </si>
  <si>
    <t>Llei22/2002</t>
  </si>
  <si>
    <t>Llei</t>
  </si>
  <si>
    <t>Alquiler/venta cajas pescado; Cursos de formación; Frigorífico; Hielo; Pagos; Trámites de seguridad social; Turismo/divulgación</t>
  </si>
  <si>
    <t>Comercialización del producto</t>
  </si>
  <si>
    <t>La establecida por junta</t>
  </si>
  <si>
    <t>Expediente disciplinario</t>
  </si>
  <si>
    <t>no lo se</t>
  </si>
  <si>
    <t>Informatización de las ventas</t>
  </si>
  <si>
    <t>Cada vez menor si aparecen las OPP</t>
  </si>
  <si>
    <t>Marbella</t>
  </si>
  <si>
    <t>140</t>
  </si>
  <si>
    <t>334,18</t>
  </si>
  <si>
    <t>388,88</t>
  </si>
  <si>
    <t>jurel</t>
  </si>
  <si>
    <t>sardina</t>
  </si>
  <si>
    <t>votación 50%</t>
  </si>
  <si>
    <t>Por junta general</t>
  </si>
  <si>
    <t>Ayudas, subvenciones de cursos, formación, material</t>
  </si>
  <si>
    <t>Actuar en equipo</t>
  </si>
  <si>
    <t>Porque no es necesario</t>
  </si>
  <si>
    <t>Incertidumbre cada año en la normativa de arrastre</t>
  </si>
  <si>
    <t>Futuro de la pesca frente a la contaminació</t>
  </si>
  <si>
    <t>Quitar servicios</t>
  </si>
  <si>
    <t>Cuotas; Recogida de basura marina; Vedas</t>
  </si>
  <si>
    <t>Turistas y visitas</t>
  </si>
  <si>
    <t>Colaboración en eventos, IEO, dar pescado, excursiones</t>
  </si>
  <si>
    <t>Distribuidores; Grandes superficies comerciales; Restaurantes</t>
  </si>
  <si>
    <t>Sí porque las restricciones serían con conocimiento</t>
  </si>
  <si>
    <t>El sistema automático de subastas. Mejores tecnologías. Antes más poder de decision que ahora</t>
  </si>
  <si>
    <t>Referente nacional si se les da un poco de libertad</t>
  </si>
  <si>
    <t>Mataró</t>
  </si>
  <si>
    <t>Servicios de la Cofradía vecina (Arenys)</t>
  </si>
  <si>
    <t>NO hay problemas</t>
  </si>
  <si>
    <t>NO depen de les cofraries sinó de les decisions polítiques</t>
  </si>
  <si>
    <t>Disminución de las embarcaciones, disminuyen ingresos y cierran lonjas</t>
  </si>
  <si>
    <t>No lo sabe, seguramente ir a vinder a Mercabarna</t>
  </si>
  <si>
    <t>Mazarrón</t>
  </si>
  <si>
    <t>51300</t>
  </si>
  <si>
    <t>817,75</t>
  </si>
  <si>
    <t>1056,8</t>
  </si>
  <si>
    <t>Votación 50% armadores, 50% trabajadores marineros</t>
  </si>
  <si>
    <t>Por votación de la junta General</t>
  </si>
  <si>
    <t>Por votación Junta General</t>
  </si>
  <si>
    <t>Apoyo a la diversificación y subvenciones para embarcaciones</t>
  </si>
  <si>
    <t>Alquiler/venta cajas pescado; Cursos de formación; Frigorífico; Hielo; Pagos; Pescadería; Préstamos/subvenciones a cofrades; Servicios a jubilados; Trámites de despacho de buques; Trámites de seguridad social; Turismo/divulgación</t>
  </si>
  <si>
    <t>Trámites burocráticos</t>
  </si>
  <si>
    <t>Trabajo en equipo y democrático</t>
  </si>
  <si>
    <t>No se sabe bien que el resulatdo pueda ser positivo</t>
  </si>
  <si>
    <t>Escasez de personal adminsitrativo</t>
  </si>
  <si>
    <t>Camara de vigilancia</t>
  </si>
  <si>
    <t>Subhastando el último</t>
  </si>
  <si>
    <t>Por el momento no se recogen influencias</t>
  </si>
  <si>
    <t>Acuicultura</t>
  </si>
  <si>
    <t>Empresas agroalimentarias</t>
  </si>
  <si>
    <t>Si, junto con la administración</t>
  </si>
  <si>
    <t>Mejoras en el sistema de subasta, hielo, mejoras tecnológicas</t>
  </si>
  <si>
    <t>Continuar en la linea de mediadores con la administración y mejorar el día a dia del pescador</t>
  </si>
  <si>
    <t>Moraira</t>
  </si>
  <si>
    <t>52520</t>
  </si>
  <si>
    <t>18,26</t>
  </si>
  <si>
    <t>11,16</t>
  </si>
  <si>
    <t>Pulpo
Salmonete
Dentón
Bonito
Lecha</t>
  </si>
  <si>
    <t>Denton
Salmonete
Lecha</t>
  </si>
  <si>
    <t>Los 6 forman parte de todo, parte social son 2, y 4 armadores. Se eligen por acuerdo entre ellos.</t>
  </si>
  <si>
    <t>Elección a presidencia se hace, pero solo se presenta uno por clamor popular</t>
  </si>
  <si>
    <t>Elección popular, votaciones. Herencia padre-hijo.</t>
  </si>
  <si>
    <t>Interesante por fondos europeos para la pesca, todas las cofradías y asociaciones participan. Desarrollar proyectos, pero es complicada su aceptación.</t>
  </si>
  <si>
    <t>Alquiler/venta cajas pescado; Frigorífico; Gas-Oil; Hielo; Pagos; Trámites de despacho de buques; Turismo/divulgación</t>
  </si>
  <si>
    <t>Gestión de venta de peces en la subasta de Denia</t>
  </si>
  <si>
    <t>Mediar entre la cofradía y el gobierno para 'solicitar' la reivindicación de los pescadores.</t>
  </si>
  <si>
    <t>No cumplen requisitos necesarios para formar parte</t>
  </si>
  <si>
    <t>Faltan barcos, son muy pocos para poder crecer</t>
  </si>
  <si>
    <t>Autocontrol interno</t>
  </si>
  <si>
    <t>Cuotas; Delimitación de zonas de pesca; Recogida de basura marina; Tallas mínimas</t>
  </si>
  <si>
    <t>No pescan mucho por alli, así que no ha influido mucho.</t>
  </si>
  <si>
    <t>Turismo marinero, mercado degustación</t>
  </si>
  <si>
    <t>Ayuntamiento (ciudad); ONG's; Otras</t>
  </si>
  <si>
    <t>Balizas, boyas/tursimo, pescadores de Senegal/Todo el mundo (Club nautico)</t>
  </si>
  <si>
    <t>Asociaciones de productores de pescado; Científicos (biólogos); Cofradías; Grupos ambientalistas; Pesca de altura</t>
  </si>
  <si>
    <t>Restaurantes</t>
  </si>
  <si>
    <t>Si. Así gestionan y es sostenible, pocas barcas.</t>
  </si>
  <si>
    <t>Antes había mas pesca (era más importante) ahora se vive del tursimo.</t>
  </si>
  <si>
    <t>Las Cofradías habrán de adaptarse al turismo, y realizar esa gestión.</t>
  </si>
  <si>
    <t>Motril</t>
  </si>
  <si>
    <t>130</t>
  </si>
  <si>
    <t>26</t>
  </si>
  <si>
    <t>5 hombres lonja</t>
  </si>
  <si>
    <t>Lacha</t>
  </si>
  <si>
    <t>Quisquilla de Motril</t>
  </si>
  <si>
    <t>Votación 50%-50%</t>
  </si>
  <si>
    <t>Votación Junta General</t>
  </si>
  <si>
    <t>Mejorar la burocracia</t>
  </si>
  <si>
    <t>Cursos de formación; Trámites de despacho de buques; Trámites de seguridad social; Turismo/divulgación</t>
  </si>
  <si>
    <t>Representatividad y equipo</t>
  </si>
  <si>
    <t>Hay asociación de armadores que coopera con la Cofradía, por ejemplo cuando hay pérdidas</t>
  </si>
  <si>
    <t>Mala regulación</t>
  </si>
  <si>
    <t>producción de bivalvos</t>
  </si>
  <si>
    <t>Colegios/Institutos; ONG's; Universidad/Centros de investigación</t>
  </si>
  <si>
    <t>Asociaciones de productores de pescado; Científicos (biólogos); Cofradías; Empresas agroalimentarias; Grupos ambientalistas</t>
  </si>
  <si>
    <t>sí porque habría cogestión de caladeros. Actuaciones locales</t>
  </si>
  <si>
    <t>No han cambiado como deberían</t>
  </si>
  <si>
    <t>Seguir defendiendo el gremio</t>
  </si>
  <si>
    <t>Palamós</t>
  </si>
  <si>
    <t>180</t>
  </si>
  <si>
    <t>23</t>
  </si>
  <si>
    <t>68</t>
  </si>
  <si>
    <t>Anchoa, sardina, alatxa, sorell, gambeta</t>
  </si>
  <si>
    <t>Gamba mediana, anchoa, gambeta, sardina</t>
  </si>
  <si>
    <t>Votaciones según prensatados</t>
  </si>
  <si>
    <t>Votaciones</t>
  </si>
  <si>
    <t>Dinamizar la economía local a través de la pesca</t>
  </si>
  <si>
    <t>Tramitación de subvenciones, asesoramiento cofrades, realización de proyectos medioambientales y de comercialización</t>
  </si>
  <si>
    <t>Sociedad Limitada Unipersonal, como único socio la Cofradía. Venta online de pescado</t>
  </si>
  <si>
    <t>Lugar de encuentro de Cofradías, representatividad en Madrid</t>
  </si>
  <si>
    <t>Están en trámites para que se les reconozca como OPP</t>
  </si>
  <si>
    <t>Comercialización limitada</t>
  </si>
  <si>
    <t>Excesiva burocracia</t>
  </si>
  <si>
    <t>Cumplimiento normativa de pesca</t>
  </si>
  <si>
    <t>Delimitación de zonas de pesca; Recogida de basura marina; Sistemas para incrementar reproducción; Vedas</t>
  </si>
  <si>
    <t>Transformación, certificación</t>
  </si>
  <si>
    <t>Esta Cofradía trabaja mucho en temas de sostenibilidad de forma local. Tenemos un Plan de Gestión de la Gamba. Se trabaja en muchos proyectos en colaboración con científicos y administración</t>
  </si>
  <si>
    <t>Automativación de la subasta. Disminución de la flota</t>
  </si>
  <si>
    <t>Conducir Planes de Gestión Pesquera. Representatividad del sector pesquero. Diversificación de la Pesca</t>
  </si>
  <si>
    <t>Palma</t>
  </si>
  <si>
    <t>90</t>
  </si>
  <si>
    <t>gamba</t>
  </si>
  <si>
    <t>Elecciones por arte de pesca</t>
  </si>
  <si>
    <t>Votación JG pero equitativo por artes</t>
  </si>
  <si>
    <t>No hay en Baleares</t>
  </si>
  <si>
    <t>Pagos; Servicios a jubilados; Trámites de despacho de buques; Trámites de seguridad social; Turismo/divulgación</t>
  </si>
  <si>
    <t>Apoyo de grupo</t>
  </si>
  <si>
    <t>EMPA (Empresarios marítimos y pesqueros). Patronalde ámbito nacional</t>
  </si>
  <si>
    <t>Reducción de la flota</t>
  </si>
  <si>
    <t>Falta de relevo generacional y normativas restrictivas</t>
  </si>
  <si>
    <t>Control de la flota</t>
  </si>
  <si>
    <t>NO influencia</t>
  </si>
  <si>
    <t>Pescadería</t>
  </si>
  <si>
    <t>Asociaciones de productores de pescado; Científicos (biólogos); Grupos ambientalistas; Pesca de altura</t>
  </si>
  <si>
    <t>Sí porque son conocedoras del estado de las poblaciones</t>
  </si>
  <si>
    <t>La reducción de la flota, la importación de pescado y los cambios en los hábitos de consumo</t>
  </si>
  <si>
    <t>Asesoramiento y consulta. EN el futuro se centralizarán los servicios de la cofradía</t>
  </si>
  <si>
    <t>Peñiscola</t>
  </si>
  <si>
    <t>62320</t>
  </si>
  <si>
    <t>120</t>
  </si>
  <si>
    <t>766,62</t>
  </si>
  <si>
    <t>1098,20</t>
  </si>
  <si>
    <t>51</t>
  </si>
  <si>
    <t>Salmonete de Fango
Pescadilla</t>
  </si>
  <si>
    <t>Langostino
Galera</t>
  </si>
  <si>
    <t>Elecciones por grupo:
Artes menores 70%
Arrastre 30%
Armadores 50%
Marineros 50%</t>
  </si>
  <si>
    <t>Votación con igual proporción: 6 arrastre, 2 trasmallo y patrón mayor.</t>
  </si>
  <si>
    <t>La junta general lo vota</t>
  </si>
  <si>
    <t>Que se definan, se está a la expectativa.</t>
  </si>
  <si>
    <t>Alquiler/venta cajas pescado; Gas-Oil; Hielo; Pagos; Préstamos/subvenciones a cofrades; Servicios a jubilados; Trámites de despacho de buques; Trámites de seguridad social; Turismo/divulgación</t>
  </si>
  <si>
    <t>Se ha tenido una S.L. para comercializar pescado, pero ya no está. Joint venture - visitas guiadas.</t>
  </si>
  <si>
    <t>Mas fuerza, regulación ' '.</t>
  </si>
  <si>
    <t>Burocratización</t>
  </si>
  <si>
    <t>Maneras de gestión Mediterráneo</t>
  </si>
  <si>
    <t>Sale tarde, no hay multas económicas sale luego a pescar.</t>
  </si>
  <si>
    <t>Arrecifes artificiales; Recogida de basura marina; Vedas</t>
  </si>
  <si>
    <t>No se ha notado el efecto o aumento por fuera de la reserva. Se espera en unos años  Langosta.</t>
  </si>
  <si>
    <t>Bajo</t>
  </si>
  <si>
    <t>Venta, turismo, visitas guiadas.</t>
  </si>
  <si>
    <t>Sería lo mismo</t>
  </si>
  <si>
    <t>Más burocracia, disminución de la flota, modernización de las artes.</t>
  </si>
  <si>
    <t>Negro, muy mal.  Hay que cambiar el chip, unir la cofradía. Reducir el número de cofradías.</t>
  </si>
  <si>
    <t>Pollença</t>
  </si>
  <si>
    <t>langosta y llampuga</t>
  </si>
  <si>
    <t>langosta</t>
  </si>
  <si>
    <t>votación cada 4 años</t>
  </si>
  <si>
    <t>Votación JG</t>
  </si>
  <si>
    <t>Frigorífico; Trámites de despacho de buques; Trámites de seguridad social; Turismo/divulgación</t>
  </si>
  <si>
    <t>Información</t>
  </si>
  <si>
    <t>Sí los pescadores (Mallorca Mar OP) venda de pescado autorizado</t>
  </si>
  <si>
    <t>Embarcaciones de recreo</t>
  </si>
  <si>
    <t>Precio del pescado, comercialización</t>
  </si>
  <si>
    <t>Solicitud reserva</t>
  </si>
  <si>
    <t>Científicos (biólogos); Cofradías; Grupos ambientalistas</t>
  </si>
  <si>
    <t>Distribuidores; Restaurantes</t>
  </si>
  <si>
    <t>NO</t>
  </si>
  <si>
    <t>La legislación, restricciones y burocracia</t>
  </si>
  <si>
    <t>Asesoramiento de, gestión administrativa</t>
  </si>
  <si>
    <t>Port de Sagunt</t>
  </si>
  <si>
    <t>Puerto Sagunto</t>
  </si>
  <si>
    <t>61300</t>
  </si>
  <si>
    <t>37</t>
  </si>
  <si>
    <t>159,91</t>
  </si>
  <si>
    <t>247,81</t>
  </si>
  <si>
    <t>Votación. Se eligen representantes de arrastre y artes menores. 'Armador, mas mayor y mas jóven'</t>
  </si>
  <si>
    <t>Votaciones normalmente. Se eligen de artes menores para los cargos importantes, se habla entre ellos</t>
  </si>
  <si>
    <t>Votaciones normalmente, aunque se presentan por selección popular</t>
  </si>
  <si>
    <t>Están en la Federación de Cofradías de Valencia. Con eso tienen bastante.</t>
  </si>
  <si>
    <t>Alquiler/venta cajas pescado; Cursos de formación; Frigorífico; Hielo; Pagos; Préstamos/subvenciones a cofrades; Trámites de seguridad social</t>
  </si>
  <si>
    <t>Más poder de cara a la Consellería y Ministerio.</t>
  </si>
  <si>
    <t>Pocas barcas, pueblos con poca tradición pesquera, desconocimiento de la población local.</t>
  </si>
  <si>
    <t>Cada vez hay menos recursos pesqueros.</t>
  </si>
  <si>
    <t>Advertencia</t>
  </si>
  <si>
    <t>Científicos (biólogos); Cofradías</t>
  </si>
  <si>
    <t>Complicado, en la cofradia se piensa mas en capturas, pero hay que tener más restricciones para no olvidarse de la sobreexplotación del recurso</t>
  </si>
  <si>
    <t>Ahora está muy modernizada la tecnología y la maquinaria, todo se hace más rápido y más seguro.</t>
  </si>
  <si>
    <t>Mientras haya pesca habrá cofradias, porque juegan un papel súper importante para los pescadores</t>
  </si>
  <si>
    <t>Roses</t>
  </si>
  <si>
    <t>79</t>
  </si>
  <si>
    <t>Sardina, pulpo, anchoa</t>
  </si>
  <si>
    <t>Ayudas proyectos relacionados con la cofradía y la pesca artesanal</t>
  </si>
  <si>
    <t>Cursos de formación; Hielo; Pagos; Trámites de seguridad social</t>
  </si>
  <si>
    <t>Comercialización, acuicultura y créditos</t>
  </si>
  <si>
    <t>Representación nacional e internacional</t>
  </si>
  <si>
    <t>Se tiene una SL que actua de forma similar</t>
  </si>
  <si>
    <t>Disminución del recurso pesquero</t>
  </si>
  <si>
    <t>Cuotas de explotación para las embarcaciones</t>
  </si>
  <si>
    <t>Control usual en lonja</t>
  </si>
  <si>
    <t>Llamadas de atención</t>
  </si>
  <si>
    <t>Arrecifes artificiales; Cuotas; Delimitación de zonas de pesca; Recogida de basura marina; Sistemas para incrementar reproducción; Tallas mínimas; Vedas</t>
  </si>
  <si>
    <t>A través del CSIC. Marcaje de individuos y seguimiento</t>
  </si>
  <si>
    <t>Son zona de engorde, ha disminuido el pez pequeño, cee que ha perjudicado</t>
  </si>
  <si>
    <t>Aula gastronómica</t>
  </si>
  <si>
    <t>Sí pero depende de quien lidere y las decisiones que se tomen</t>
  </si>
  <si>
    <t>Profesionalización personal de la Cofradía. Diversificación pesquera</t>
  </si>
  <si>
    <t>Tratar de subsistir, condenadas al cierre</t>
  </si>
  <si>
    <t>San Pedro del P</t>
  </si>
  <si>
    <t>San Pedro</t>
  </si>
  <si>
    <t>163</t>
  </si>
  <si>
    <t>61</t>
  </si>
  <si>
    <t>59</t>
  </si>
  <si>
    <t>4 hombres 2 mujeres</t>
  </si>
  <si>
    <t>Dorada, langostino</t>
  </si>
  <si>
    <t>Armadores y trabajadores de cerco y arrastre. Representante artes menores</t>
  </si>
  <si>
    <t>Alquiler/venta cajas pescado; Cursos de formación; Gas-Oil; Hielo; Pagos; Pescadería; Préstamos/subvenciones a cofrades; Servicios a jubilados; Trámites de despacho de buques; Trámites de seguridad social</t>
  </si>
  <si>
    <t>Grua</t>
  </si>
  <si>
    <t>Biólogos; Ingenieros; Jurídicos; Otros; Si, económicos y fiscales</t>
  </si>
  <si>
    <t>Solo problemas</t>
  </si>
  <si>
    <t>Falta participación de socios</t>
  </si>
  <si>
    <t>Dejar fuera de sorteos/bonificaciones; Denunciando a infractores ante autoridades; Denunciando a infractores ante socios</t>
  </si>
  <si>
    <t>Recogida de basura marina; Reducción de descartes</t>
  </si>
  <si>
    <t>Biólogo</t>
  </si>
  <si>
    <t>Tienen mucho trabajo por hacer</t>
  </si>
  <si>
    <t>Santa Pola</t>
  </si>
  <si>
    <t>600</t>
  </si>
  <si>
    <t>35</t>
  </si>
  <si>
    <t>67</t>
  </si>
  <si>
    <t>1869</t>
  </si>
  <si>
    <t>23920,03</t>
  </si>
  <si>
    <t>merluza, salmonete, gamba blanca, quisquilla</t>
  </si>
  <si>
    <t>gamba blanca</t>
  </si>
  <si>
    <t>Votación 50%</t>
  </si>
  <si>
    <t>Apoyo, subvenciones y ayudas a la diversificación</t>
  </si>
  <si>
    <t>Ayudas graciables</t>
  </si>
  <si>
    <t>Facilidad burocrática</t>
  </si>
  <si>
    <t>NO interesa al no ser funcional</t>
  </si>
  <si>
    <t>Burocracia y carga administrativa</t>
  </si>
  <si>
    <t>Persecución y controles</t>
  </si>
  <si>
    <t>Control de capturas, trazabilidad, horarios</t>
  </si>
  <si>
    <t>Delimitación de zonas de pesca; Recogida de basura marina; Reducción de descartes; Sistemas para incrementar reproducción; Vedas</t>
  </si>
  <si>
    <t>Notas de venta</t>
  </si>
  <si>
    <t>Mayor talla y abundancia de algunas especies</t>
  </si>
  <si>
    <t>Congelación de productos</t>
  </si>
  <si>
    <t>Donaciones, prácticas…</t>
  </si>
  <si>
    <t>Sí, porque son quienes conocen los medios</t>
  </si>
  <si>
    <t>Legislación, gasoil</t>
  </si>
  <si>
    <t>Mantener la pesca. No pescadores, no cofradía</t>
  </si>
  <si>
    <t>Soller</t>
  </si>
  <si>
    <t>29</t>
  </si>
  <si>
    <t>Gamba</t>
  </si>
  <si>
    <t>Votacion 4 años</t>
  </si>
  <si>
    <t>Votación Junta general</t>
  </si>
  <si>
    <t>Transporte a Palma</t>
  </si>
  <si>
    <t>Información y ayuda</t>
  </si>
  <si>
    <t>Los pescadores si.</t>
  </si>
  <si>
    <t>Descenso de la flota</t>
  </si>
  <si>
    <t>Descenso rentabilidad económica</t>
  </si>
  <si>
    <t>Insistencia y observación</t>
  </si>
  <si>
    <t>Denunciando a infractores ante autoridades</t>
  </si>
  <si>
    <t>Restauración, comercialización y transformación</t>
  </si>
  <si>
    <t>Ayuntamiento (ciudad); ONG's</t>
  </si>
  <si>
    <t>Científicos (biólogos); Pesca de altura</t>
  </si>
  <si>
    <t>No, porque sería una gestión muy individual</t>
  </si>
  <si>
    <t>Reducción de la flota y menos poder adquisitivo</t>
  </si>
  <si>
    <t>Institución simbólica</t>
  </si>
  <si>
    <t>St Carles</t>
  </si>
  <si>
    <t>280</t>
  </si>
  <si>
    <t>43</t>
  </si>
  <si>
    <t>47</t>
  </si>
  <si>
    <t>1541,3</t>
  </si>
  <si>
    <t>89</t>
  </si>
  <si>
    <t>16 (13 hombres, 3 mujeres)</t>
  </si>
  <si>
    <t>Galera, salmonete, merluz</t>
  </si>
  <si>
    <t>Galera, pulpo, langostino</t>
  </si>
  <si>
    <t>Cuotas de representación, elecciones. Ley catalana de Cofradías</t>
  </si>
  <si>
    <t>Sistema de elecciones</t>
  </si>
  <si>
    <t>Mayor cohesión territorial, revertir la inversión</t>
  </si>
  <si>
    <t>Alquiler/venta cajas pescado; Cursos de formación; Hielo; Pagos; Trámites de seguridad social; Turismo/divulgación</t>
  </si>
  <si>
    <t>Intereses comunes y regulación pesquera</t>
  </si>
  <si>
    <t>Reconocimiento europe, poder poner normas y acceso a subvenciones</t>
  </si>
  <si>
    <t>Excesiva burocratización para pedir subvenciones,</t>
  </si>
  <si>
    <t>Venta que no pasa por subasta</t>
  </si>
  <si>
    <t>Pescador vigilante en zona marcada con boyas para evitar la pesca ilegal</t>
  </si>
  <si>
    <t>Cuotas; Delimitación de zonas de pesca; Recogida de basura marina; Vedas</t>
  </si>
  <si>
    <t>Zona de cría y aumentan los recursos</t>
  </si>
  <si>
    <t>Datos basura marina con la uni, visitas puntuales colegios</t>
  </si>
  <si>
    <t>Sí, porque son los más interesados en la conservación de los recursos pero hace falta formación d elos pescadores</t>
  </si>
  <si>
    <t>Tecnología en la subasta, automatismos</t>
  </si>
  <si>
    <t>Eje vertebrador de lapesca. La Generalitat está trabajando en planes de cogestión de los recursos</t>
  </si>
  <si>
    <t>St Feliu de Gui</t>
  </si>
  <si>
    <t>St Feliu Guixol</t>
  </si>
  <si>
    <t>64400</t>
  </si>
  <si>
    <t>50</t>
  </si>
  <si>
    <t>234</t>
  </si>
  <si>
    <t>272,40</t>
  </si>
  <si>
    <t>Anchoa</t>
  </si>
  <si>
    <t>Votación. 50%</t>
  </si>
  <si>
    <t>Ley catalana. Cada sector sus representantes</t>
  </si>
  <si>
    <t>Por votación</t>
  </si>
  <si>
    <t>Costa Brava</t>
  </si>
  <si>
    <t>Gas-Oil; Hielo; Pagos; Trámites de seguridad social</t>
  </si>
  <si>
    <t>Comercialización</t>
  </si>
  <si>
    <t>Medida</t>
  </si>
  <si>
    <t>Dejar fuera de sorteos/bonificaciones; Denunciando a infractores ante autoridades; Multas económicas</t>
  </si>
  <si>
    <t>Depende de la infracción</t>
  </si>
  <si>
    <t>Cuotas; Otros (especificar); Vedas</t>
  </si>
  <si>
    <t>La manera de trabajar</t>
  </si>
  <si>
    <t>Complicado</t>
  </si>
  <si>
    <t>Torredembarra</t>
  </si>
  <si>
    <t>63330</t>
  </si>
  <si>
    <t>45,01</t>
  </si>
  <si>
    <t>1 hombre personal lonja</t>
  </si>
  <si>
    <t>Emperador, pulpo</t>
  </si>
  <si>
    <t>Bogavante</t>
  </si>
  <si>
    <t>Elecciones conforme ley catalana</t>
  </si>
  <si>
    <t>Votación ley cofradías</t>
  </si>
  <si>
    <t>NO existe en la zona</t>
  </si>
  <si>
    <t>Alquiler/venta cajas pescado; Cursos de formación; Frigorífico; Pagos; Trámites de despacho de buques; Trámites de seguridad social</t>
  </si>
  <si>
    <t>Compra de aceite, sal, plásticos…</t>
  </si>
  <si>
    <t>Es obligatorio y facilita trámites</t>
  </si>
  <si>
    <t>No se cumplen las condiciones de volumen</t>
  </si>
  <si>
    <t>La reducidas dimensiones</t>
  </si>
  <si>
    <t>No se puede tener personal</t>
  </si>
  <si>
    <t>Tallas,etc</t>
  </si>
  <si>
    <t>Alrededorha habido unincremento de las especies</t>
  </si>
  <si>
    <t>Asociaciones de productores de pescado; Pesca de altura</t>
  </si>
  <si>
    <t>Sí. La cofradía sola no pero si la federación. Son muy pequeños</t>
  </si>
  <si>
    <t>Construcción del puesto y entrada UE</t>
  </si>
  <si>
    <t>Servicios y venta comercial, unión entre cofradías, adaptación a las nuevas normas y a las OPP</t>
  </si>
  <si>
    <t>Torrevieja</t>
  </si>
  <si>
    <t>52100</t>
  </si>
  <si>
    <t>191,3</t>
  </si>
  <si>
    <t>231,97</t>
  </si>
  <si>
    <t>3 hombres, 1 mujer</t>
  </si>
  <si>
    <t>Boquerón y Sardina</t>
  </si>
  <si>
    <t>Boqeurón, Sardina, Calamar y Dentón</t>
  </si>
  <si>
    <t>Están todos los armadores por integración. Cada barco elige representante de tripulación mas armador</t>
  </si>
  <si>
    <t>Votación, se eligen los vicepresidentes armadores a un armador y los tripulantes a un tripulante</t>
  </si>
  <si>
    <t>Votaciones de la junta, tiene que ser de parte social y económica, se presenta con aval de 5 firmas</t>
  </si>
  <si>
    <t>Beneficios y ayudas para el sector, pero hay desconocimiento sobre este tema todavía.</t>
  </si>
  <si>
    <t>Pocas, no se enteran y no tiene sentido en la Federación Nacional unir el Norte y el Mediterráneo</t>
  </si>
  <si>
    <t>Quieren conformarla por ventajas a la hora de recibir subvenciones y no tener restricciones por sanciones.</t>
  </si>
  <si>
    <t>Infraestructura adecuada para el volumen de barcos, está descuidada y la lonja necesita reparaciones</t>
  </si>
  <si>
    <t>Auto-control interno</t>
  </si>
  <si>
    <t>Subastar al último</t>
  </si>
  <si>
    <t>Recogida de basura marina; Sistemas para incrementar reproducción</t>
  </si>
  <si>
    <t>Biologo hace seguimiento de Sepia y Calamar</t>
  </si>
  <si>
    <t>Turismo pesquero y marinero</t>
  </si>
  <si>
    <t>Ayuntamiento (ciudad); ONG's; Universidad/Centros de investigación</t>
  </si>
  <si>
    <t>Alimentos solidarios, cruz roja</t>
  </si>
  <si>
    <t>Depende de quien mande en las cofradias, hay algunas personas que funcionan mejor y otras peor.</t>
  </si>
  <si>
    <t>No ha cambiado prácticamente, si que ha disminuido el apoyo de las instituciones a las cofradías.</t>
  </si>
  <si>
    <t>No muy positivo, mientras haya barcos habrá cofradía, pero el sector necesita estar más unido.</t>
  </si>
  <si>
    <t>Valencia</t>
  </si>
  <si>
    <t>61200</t>
  </si>
  <si>
    <t>70</t>
  </si>
  <si>
    <t>251,68</t>
  </si>
  <si>
    <t>Pulpo, Dorada, Boquerón</t>
  </si>
  <si>
    <t>Pulpo y Pez Espada</t>
  </si>
  <si>
    <t>Elecciones. Económica, social y parital.</t>
  </si>
  <si>
    <t>Elecciones que salen de la junta</t>
  </si>
  <si>
    <t>No tienen constancia de que exista en Valencia</t>
  </si>
  <si>
    <t>Alquiler/venta cajas pescado; Cursos de formación; Frigorífico; Hielo; Pagos</t>
  </si>
  <si>
    <t>Infraestructuras</t>
  </si>
  <si>
    <t>Tamaño, veterianio, riesgos</t>
  </si>
  <si>
    <t>Comercialización, turistas, restauración y gastronomía</t>
  </si>
  <si>
    <t>El secretario es nuevo, desconoce lo que ha pasado los últimos 50 años en las Cofradías.</t>
  </si>
  <si>
    <t>Ningún futuro, por contratos directos entre clientes y embarcaciones.</t>
  </si>
  <si>
    <t>Vilanova i la G</t>
  </si>
  <si>
    <t>212</t>
  </si>
  <si>
    <t>Pescado azul (boquerón, sardina)</t>
  </si>
  <si>
    <t>Votación. 50% armadores, 50% tripulaci´´on</t>
  </si>
  <si>
    <t>Ley catalana. Cada sector un representante</t>
  </si>
  <si>
    <t>Por votación de la junta general</t>
  </si>
  <si>
    <t>No les dejaron</t>
  </si>
  <si>
    <t>Alquiler/venta cajas pescado; Cursos de formación; Frigorífico; Gas-Oil; Hielo; Pagos; Préstamos/subvenciones a cofrades; Servicios a jubilados; Trámites de seguridad social; Turismo/divulgación</t>
  </si>
  <si>
    <t>Se consigue información y se trabaja juntos</t>
  </si>
  <si>
    <t>Inestabilidad de precios</t>
  </si>
  <si>
    <t>Fraude sobre el pescado de proximidad</t>
  </si>
  <si>
    <t>Delimitación de zonas de pesca; Recogida de basura marina; Vedas</t>
  </si>
  <si>
    <t>Transformación</t>
  </si>
  <si>
    <t>Proyectos ambientales</t>
  </si>
  <si>
    <t>Sí, más preocupación y esfuerzo</t>
  </si>
  <si>
    <t>Disminución de la flota/ Adecuación de las instalaciones</t>
  </si>
  <si>
    <t>Han de actualizarse</t>
  </si>
  <si>
    <t>Villajoyosa</t>
  </si>
  <si>
    <t>52400</t>
  </si>
  <si>
    <t>157</t>
  </si>
  <si>
    <t>1337,48</t>
  </si>
  <si>
    <t>74</t>
  </si>
  <si>
    <t>18 hombres</t>
  </si>
  <si>
    <t>50% para los dos primeros casos</t>
  </si>
  <si>
    <t>Gamba blanca, gamba roja, Merluza (Lluç)</t>
  </si>
  <si>
    <t>Gamba blanca, gamba roja, pescadilla</t>
  </si>
  <si>
    <t>Votación, 1 por armador, 1 por marinero (representante elegido de los marineros que vota por todos)</t>
  </si>
  <si>
    <t>Votaciones, 'papelotes' al cabildo, patrón, vicepatrón. marineros y armadores eligen.</t>
  </si>
  <si>
    <t>Votaciones, 'papelotes' al cabildo, vicepatrón. marineros y armadores eligen.</t>
  </si>
  <si>
    <t>No venden muy bien, quieren mejorar la situación de la cofradía. Promover e investigar la problemática de la mar. Primero mucho, cada vez menos.</t>
  </si>
  <si>
    <t>Alquiler/venta cajas pescado; Cursos de formación; Frigorífico; Gas-Oil; Hielo; Pagos; Pescadería; Préstamos/subvenciones a cofrades; Trámites de despacho de buques; Trámites de seguridad social; Turismo/divulgación</t>
  </si>
  <si>
    <t>Excursiones escuelas y personas ciegas</t>
  </si>
  <si>
    <t>Màs fuerza que una sola cofradía</t>
  </si>
  <si>
    <t>Venta de pescado, dificil gestionar las cantidades de entrada para ajustar precio, más kg menor Px.</t>
  </si>
  <si>
    <t>Disminución de la pesca, protección de zonas de reproducción y vedas.</t>
  </si>
  <si>
    <t>Control de tallas</t>
  </si>
  <si>
    <t>Denunciando a infractores ante socios; Multas económicas; Otros (especificar)</t>
  </si>
  <si>
    <t>Aumenta el precio del hielo y el gasoil.</t>
  </si>
  <si>
    <t>Universidad de Alicante, Biología marina.</t>
  </si>
  <si>
    <t>Transformación del producto</t>
  </si>
  <si>
    <t>Promoción y divulgación del pescado</t>
  </si>
  <si>
    <t>Grandes superficies comerciales; Pequeño comercio; Restaurantes</t>
  </si>
  <si>
    <t>Si, las cosas estarían mejor.</t>
  </si>
  <si>
    <t>Sistema de subasta, facturación con ordenadores.
Entrada Europa, modernización de buques.</t>
  </si>
  <si>
    <t>Marineros en extinción, hartos de tantas leyes y restricciones. Cada vez menos buques.</t>
  </si>
  <si>
    <t>Vinaroz</t>
  </si>
  <si>
    <t>62300</t>
  </si>
  <si>
    <t>112</t>
  </si>
  <si>
    <t>680,57</t>
  </si>
  <si>
    <t>141</t>
  </si>
  <si>
    <t>Galera
Boquerón
Merluza</t>
  </si>
  <si>
    <t>Armadores arrastre, armadores trasmallo. Eligen armadores 50%, marineros 50%.</t>
  </si>
  <si>
    <t>Todas las pesquerías representadas</t>
  </si>
  <si>
    <t>Ayudas para reformas, lonjas y maquinaria.</t>
  </si>
  <si>
    <t>Alquiler/venta cajas pescado; Frigorífico; Gas-Oil; Hielo; Pagos; Préstamos/subvenciones a cofrades; Trámites de despacho de buques; Trámites de seguridad social</t>
  </si>
  <si>
    <t>Union hace la fuerza</t>
  </si>
  <si>
    <t>Normas excesivas</t>
  </si>
  <si>
    <t>Falta de jóvenes</t>
  </si>
  <si>
    <t>No influye la distancia</t>
  </si>
  <si>
    <t>Pesca turismo</t>
  </si>
  <si>
    <t>Ayuntamiento (ciudad); Colegios/Institutos; ONG's</t>
  </si>
  <si>
    <t>Si el esfuerzo viene de la Cofradía</t>
  </si>
  <si>
    <t>Renovación de la flota
Inspecciones y persecución</t>
  </si>
  <si>
    <t>Desaparecerán</t>
  </si>
  <si>
    <t>C+CZ:DGonfradía realiza controles para respetar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</si>
</sst>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€&quot;;\-#,##0.00\ &quot;€&quot;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2" xfId="1" applyFont="1" applyFill="1" applyBorder="1" applyAlignment="1">
      <alignment wrapText="1"/>
    </xf>
    <xf numFmtId="0" fontId="2" fillId="0" borderId="0" xfId="1"/>
    <xf numFmtId="0" fontId="1" fillId="0" borderId="2" xfId="1" applyFont="1" applyFill="1" applyBorder="1" applyAlignment="1">
      <alignment horizontal="right" wrapText="1"/>
    </xf>
    <xf numFmtId="7" fontId="1" fillId="0" borderId="2" xfId="1" applyNumberFormat="1" applyFont="1" applyFill="1" applyBorder="1" applyAlignment="1">
      <alignment horizontal="right" wrapText="1"/>
    </xf>
    <xf numFmtId="0" fontId="3" fillId="2" borderId="1" xfId="1" applyFont="1" applyFill="1" applyBorder="1" applyAlignment="1">
      <alignment horizontal="center"/>
    </xf>
    <xf numFmtId="0" fontId="4" fillId="0" borderId="0" xfId="0" applyFont="1"/>
    <xf numFmtId="2" fontId="3" fillId="2" borderId="1" xfId="1" applyNumberFormat="1" applyFont="1" applyFill="1" applyBorder="1" applyAlignment="1">
      <alignment horizontal="center"/>
    </xf>
    <xf numFmtId="2" fontId="1" fillId="0" borderId="2" xfId="1" applyNumberFormat="1" applyFont="1" applyFill="1" applyBorder="1" applyAlignment="1">
      <alignment wrapText="1"/>
    </xf>
    <xf numFmtId="2" fontId="0" fillId="0" borderId="0" xfId="0" applyNumberFormat="1"/>
    <xf numFmtId="0" fontId="0" fillId="0" borderId="0" xfId="0" applyNumberFormat="1"/>
    <xf numFmtId="0" fontId="5" fillId="0" borderId="0" xfId="0" applyNumberFormat="1" applyFont="1" applyAlignment="1">
      <alignment vertical="center"/>
    </xf>
  </cellXfs>
  <cellStyles count="2">
    <cellStyle name="Normal" xfId="0" builtinId="0"/>
    <cellStyle name="Normal_Hoja1" xfId="1" xr:uid="{981D845D-19C4-4F41-90A3-047EDCAF32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16A80-3EDE-4A83-971D-C0528323BDDA}">
  <dimension ref="A1:FH52"/>
  <sheetViews>
    <sheetView tabSelected="1" workbookViewId="0">
      <selection activeCell="CI5" sqref="CI5"/>
    </sheetView>
  </sheetViews>
  <sheetFormatPr baseColWidth="10" defaultRowHeight="15" x14ac:dyDescent="0.25"/>
  <cols>
    <col min="3" max="3" width="20.140625" customWidth="1"/>
    <col min="4" max="4" width="22.5703125" style="9" customWidth="1"/>
    <col min="5" max="5" width="17.7109375" customWidth="1"/>
    <col min="6" max="6" width="16.42578125" customWidth="1"/>
    <col min="7" max="7" width="24.140625" customWidth="1"/>
    <col min="8" max="8" width="20.42578125" customWidth="1"/>
    <col min="11" max="11" width="17.5703125" customWidth="1"/>
    <col min="12" max="12" width="15.7109375" customWidth="1"/>
    <col min="13" max="13" width="20.140625" customWidth="1"/>
    <col min="14" max="14" width="13.28515625" customWidth="1"/>
    <col min="15" max="15" width="15.140625" customWidth="1"/>
    <col min="16" max="16" width="16.42578125" customWidth="1"/>
    <col min="18" max="18" width="15.28515625" customWidth="1"/>
    <col min="19" max="19" width="16" customWidth="1"/>
    <col min="20" max="20" width="21.7109375" customWidth="1"/>
    <col min="21" max="21" width="20.28515625" customWidth="1"/>
    <col min="22" max="22" width="22.7109375" customWidth="1"/>
    <col min="23" max="23" width="24" customWidth="1"/>
    <col min="24" max="24" width="22.85546875" customWidth="1"/>
    <col min="25" max="25" width="26.42578125" customWidth="1"/>
    <col min="26" max="26" width="15.28515625" customWidth="1"/>
    <col min="27" max="27" width="16.85546875" customWidth="1"/>
    <col min="28" max="28" width="18.7109375" customWidth="1"/>
    <col min="29" max="29" width="15" customWidth="1"/>
    <col min="30" max="30" width="17" customWidth="1"/>
    <col min="31" max="31" width="17.85546875" customWidth="1"/>
    <col min="32" max="32" width="15.7109375" customWidth="1"/>
    <col min="33" max="33" width="17.7109375" customWidth="1"/>
    <col min="34" max="34" width="19.7109375" customWidth="1"/>
    <col min="35" max="35" width="29.140625" customWidth="1"/>
    <col min="36" max="36" width="32.5703125" customWidth="1"/>
    <col min="37" max="37" width="28.42578125" customWidth="1"/>
    <col min="39" max="39" width="20" customWidth="1"/>
    <col min="40" max="40" width="18.42578125" customWidth="1"/>
    <col min="41" max="41" width="22" customWidth="1"/>
    <col min="42" max="42" width="26.42578125" customWidth="1"/>
    <col min="43" max="43" width="26.140625" customWidth="1"/>
    <col min="44" max="44" width="31" customWidth="1"/>
    <col min="45" max="45" width="14.7109375" customWidth="1"/>
    <col min="47" max="47" width="15.7109375" customWidth="1"/>
    <col min="48" max="48" width="38.140625" customWidth="1"/>
    <col min="49" max="49" width="36.5703125" customWidth="1"/>
    <col min="50" max="50" width="25.5703125" customWidth="1"/>
    <col min="51" max="51" width="22.85546875" customWidth="1"/>
    <col min="52" max="52" width="25.28515625" customWidth="1"/>
    <col min="53" max="53" width="22.42578125" customWidth="1"/>
    <col min="54" max="54" width="23" customWidth="1"/>
    <col min="55" max="55" width="23.5703125" customWidth="1"/>
    <col min="56" max="56" width="30.42578125" customWidth="1"/>
    <col min="57" max="57" width="36.28515625" customWidth="1"/>
    <col min="58" max="58" width="27.140625" customWidth="1"/>
    <col min="59" max="59" width="25.42578125" customWidth="1"/>
    <col min="60" max="60" width="33.85546875" customWidth="1"/>
    <col min="61" max="61" width="34.42578125" customWidth="1"/>
    <col min="62" max="62" width="22.7109375" customWidth="1"/>
    <col min="63" max="63" width="21.42578125" customWidth="1"/>
    <col min="64" max="64" width="18" customWidth="1"/>
    <col min="65" max="65" width="38.7109375" customWidth="1"/>
    <col min="66" max="66" width="27" customWidth="1"/>
    <col min="67" max="67" width="15" customWidth="1"/>
    <col min="68" max="68" width="26.7109375" customWidth="1"/>
    <col min="69" max="69" width="35.140625" customWidth="1"/>
    <col min="70" max="70" width="44" customWidth="1"/>
    <col min="71" max="71" width="20.140625" customWidth="1"/>
    <col min="72" max="72" width="19.28515625" customWidth="1"/>
    <col min="73" max="73" width="39.5703125" customWidth="1"/>
    <col min="74" max="74" width="38.140625" customWidth="1"/>
    <col min="75" max="75" width="26" customWidth="1"/>
    <col min="76" max="76" width="22.5703125" customWidth="1"/>
    <col min="77" max="77" width="22.7109375" customWidth="1"/>
    <col min="78" max="78" width="35.7109375" customWidth="1"/>
    <col min="79" max="79" width="32.42578125" customWidth="1"/>
    <col min="80" max="80" width="27.7109375" customWidth="1"/>
    <col min="81" max="81" width="34.140625" customWidth="1"/>
    <col min="82" max="82" width="28.5703125" customWidth="1"/>
    <col min="83" max="83" width="35.85546875" customWidth="1"/>
    <col min="84" max="84" width="48.5703125" customWidth="1"/>
    <col min="85" max="85" width="37.7109375" customWidth="1"/>
    <col min="86" max="86" width="41.7109375" customWidth="1"/>
    <col min="87" max="87" width="44.7109375" customWidth="1"/>
    <col min="88" max="88" width="24.5703125" customWidth="1"/>
    <col min="89" max="89" width="13.42578125" customWidth="1"/>
    <col min="90" max="90" width="16.140625" customWidth="1"/>
    <col min="91" max="91" width="22" customWidth="1"/>
    <col min="92" max="92" width="24.85546875" customWidth="1"/>
    <col min="93" max="93" width="27.140625" customWidth="1"/>
    <col min="94" max="94" width="24" customWidth="1"/>
    <col min="95" max="96" width="12.5703125" bestFit="1" customWidth="1"/>
    <col min="97" max="97" width="22.140625" customWidth="1"/>
    <col min="98" max="98" width="36.28515625" customWidth="1"/>
    <col min="99" max="99" width="19.85546875" customWidth="1"/>
    <col min="100" max="100" width="42.28515625" customWidth="1"/>
    <col min="101" max="101" width="17.7109375" customWidth="1"/>
    <col min="102" max="102" width="45.42578125" customWidth="1"/>
    <col min="103" max="103" width="22.28515625" customWidth="1"/>
    <col min="104" max="104" width="41.28515625" customWidth="1"/>
    <col min="105" max="105" width="25.28515625" customWidth="1"/>
    <col min="106" max="106" width="34.42578125" customWidth="1"/>
    <col min="107" max="107" width="34" customWidth="1"/>
    <col min="108" max="108" width="52.42578125" customWidth="1"/>
    <col min="109" max="109" width="27.5703125" customWidth="1"/>
    <col min="110" max="110" width="37.28515625" customWidth="1"/>
    <col min="111" max="111" width="36.85546875" customWidth="1"/>
    <col min="112" max="112" width="30" customWidth="1"/>
    <col min="113" max="113" width="41.42578125" customWidth="1"/>
    <col min="114" max="114" width="37.85546875" customWidth="1"/>
    <col min="115" max="115" width="35.85546875" customWidth="1"/>
    <col min="116" max="116" width="38.42578125" customWidth="1"/>
    <col min="117" max="117" width="46.5703125" customWidth="1"/>
    <col min="118" max="118" width="41.28515625" customWidth="1"/>
    <col min="119" max="119" width="38.7109375" customWidth="1"/>
    <col min="120" max="120" width="34.140625" customWidth="1"/>
    <col min="121" max="121" width="18.85546875" customWidth="1"/>
    <col min="122" max="122" width="31.140625" customWidth="1"/>
    <col min="123" max="123" width="33.140625" customWidth="1"/>
    <col min="124" max="124" width="28.28515625" customWidth="1"/>
    <col min="125" max="125" width="32.5703125" customWidth="1"/>
    <col min="126" max="126" width="26.5703125" customWidth="1"/>
    <col min="127" max="127" width="35.28515625" customWidth="1"/>
    <col min="128" max="128" width="33.28515625" customWidth="1"/>
    <col min="129" max="129" width="25.7109375" customWidth="1"/>
    <col min="130" max="130" width="23.85546875" customWidth="1"/>
    <col min="131" max="131" width="31.7109375" customWidth="1"/>
    <col min="132" max="132" width="28.140625" customWidth="1"/>
    <col min="133" max="133" width="38.42578125" customWidth="1"/>
    <col min="134" max="134" width="34.85546875" customWidth="1"/>
    <col min="135" max="135" width="25.140625" customWidth="1"/>
    <col min="136" max="136" width="30.7109375" customWidth="1"/>
    <col min="137" max="137" width="32.7109375" customWidth="1"/>
    <col min="138" max="138" width="32.28515625" customWidth="1"/>
    <col min="139" max="139" width="32.7109375" customWidth="1"/>
    <col min="140" max="140" width="31.28515625" customWidth="1"/>
    <col min="141" max="141" width="30.28515625" customWidth="1"/>
    <col min="142" max="142" width="24" customWidth="1"/>
    <col min="143" max="143" width="32.140625" customWidth="1"/>
    <col min="144" max="144" width="33.85546875" customWidth="1"/>
    <col min="145" max="145" width="31.5703125" customWidth="1"/>
    <col min="146" max="146" width="24" customWidth="1"/>
    <col min="147" max="147" width="20.5703125" customWidth="1"/>
    <col min="148" max="148" width="24.42578125" customWidth="1"/>
    <col min="149" max="149" width="28.85546875" customWidth="1"/>
    <col min="150" max="150" width="27.28515625" customWidth="1"/>
    <col min="151" max="151" width="25.28515625" customWidth="1"/>
    <col min="152" max="152" width="35.28515625" customWidth="1"/>
    <col min="153" max="153" width="29.42578125" customWidth="1"/>
    <col min="154" max="154" width="29.140625" customWidth="1"/>
    <col min="155" max="155" width="27.85546875" customWidth="1"/>
    <col min="156" max="156" width="49" customWidth="1"/>
    <col min="157" max="157" width="39.140625" customWidth="1"/>
    <col min="158" max="158" width="58.28515625" customWidth="1"/>
    <col min="159" max="159" width="51.42578125" customWidth="1"/>
    <col min="160" max="160" width="33.140625" customWidth="1"/>
    <col min="161" max="161" width="53.28515625" customWidth="1"/>
    <col min="162" max="162" width="45.5703125" customWidth="1"/>
    <col min="163" max="163" width="30.5703125" customWidth="1"/>
    <col min="164" max="164" width="26.140625" customWidth="1"/>
  </cols>
  <sheetData>
    <row r="1" spans="1:164" s="6" customFormat="1" ht="29.25" customHeight="1" x14ac:dyDescent="0.2">
      <c r="A1" s="5" t="s">
        <v>0</v>
      </c>
      <c r="B1" s="5" t="s">
        <v>1</v>
      </c>
      <c r="C1" s="5" t="s">
        <v>2</v>
      </c>
      <c r="D1" s="7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5" t="s">
        <v>56</v>
      </c>
      <c r="BF1" s="5" t="s">
        <v>57</v>
      </c>
      <c r="BG1" s="5" t="s">
        <v>58</v>
      </c>
      <c r="BH1" s="5" t="s">
        <v>59</v>
      </c>
      <c r="BI1" s="5" t="s">
        <v>60</v>
      </c>
      <c r="BJ1" s="5" t="s">
        <v>61</v>
      </c>
      <c r="BK1" s="5" t="s">
        <v>62</v>
      </c>
      <c r="BL1" s="5" t="s">
        <v>63</v>
      </c>
      <c r="BM1" s="5" t="s">
        <v>64</v>
      </c>
      <c r="BN1" s="5" t="s">
        <v>65</v>
      </c>
      <c r="BO1" s="5" t="s">
        <v>66</v>
      </c>
      <c r="BP1" s="5" t="s">
        <v>67</v>
      </c>
      <c r="BQ1" s="5" t="s">
        <v>68</v>
      </c>
      <c r="BR1" s="5" t="s">
        <v>69</v>
      </c>
      <c r="BS1" s="5" t="s">
        <v>70</v>
      </c>
      <c r="BT1" s="5" t="s">
        <v>71</v>
      </c>
      <c r="BU1" s="5" t="s">
        <v>72</v>
      </c>
      <c r="BV1" s="5" t="s">
        <v>73</v>
      </c>
      <c r="BW1" s="5" t="s">
        <v>74</v>
      </c>
      <c r="BX1" s="5" t="s">
        <v>75</v>
      </c>
      <c r="BY1" s="5" t="s">
        <v>76</v>
      </c>
      <c r="BZ1" s="5" t="s">
        <v>77</v>
      </c>
      <c r="CA1" s="5" t="s">
        <v>78</v>
      </c>
      <c r="CB1" s="5" t="s">
        <v>79</v>
      </c>
      <c r="CC1" s="5" t="s">
        <v>80</v>
      </c>
      <c r="CD1" s="5" t="s">
        <v>81</v>
      </c>
      <c r="CE1" s="5" t="s">
        <v>82</v>
      </c>
      <c r="CF1" s="5" t="s">
        <v>83</v>
      </c>
      <c r="CG1" s="5" t="s">
        <v>84</v>
      </c>
      <c r="CH1" s="5" t="s">
        <v>85</v>
      </c>
      <c r="CI1" s="5" t="s">
        <v>86</v>
      </c>
      <c r="CJ1" s="5" t="s">
        <v>87</v>
      </c>
      <c r="CK1" s="5" t="s">
        <v>88</v>
      </c>
      <c r="CL1" s="5" t="s">
        <v>89</v>
      </c>
      <c r="CM1" s="5" t="s">
        <v>90</v>
      </c>
      <c r="CN1" s="5" t="s">
        <v>91</v>
      </c>
      <c r="CO1" s="5" t="s">
        <v>92</v>
      </c>
      <c r="CP1" s="5" t="s">
        <v>93</v>
      </c>
      <c r="CQ1" s="5" t="s">
        <v>94</v>
      </c>
      <c r="CR1" s="5" t="s">
        <v>95</v>
      </c>
      <c r="CS1" s="5" t="s">
        <v>96</v>
      </c>
      <c r="CT1" s="5" t="s">
        <v>97</v>
      </c>
      <c r="CU1" s="5" t="s">
        <v>98</v>
      </c>
      <c r="CV1" s="5" t="s">
        <v>99</v>
      </c>
      <c r="CW1" s="5" t="s">
        <v>100</v>
      </c>
      <c r="CX1" s="5" t="s">
        <v>1229</v>
      </c>
      <c r="CY1" s="5" t="s">
        <v>101</v>
      </c>
      <c r="CZ1" s="5" t="s">
        <v>102</v>
      </c>
      <c r="DA1" s="5" t="s">
        <v>103</v>
      </c>
      <c r="DB1" s="5" t="s">
        <v>104</v>
      </c>
      <c r="DC1" s="5" t="s">
        <v>105</v>
      </c>
      <c r="DD1" s="5" t="s">
        <v>106</v>
      </c>
      <c r="DE1" s="5" t="s">
        <v>107</v>
      </c>
      <c r="DF1" s="5" t="s">
        <v>108</v>
      </c>
      <c r="DG1" s="5" t="s">
        <v>109</v>
      </c>
      <c r="DH1" s="5" t="s">
        <v>110</v>
      </c>
      <c r="DI1" s="5" t="s">
        <v>111</v>
      </c>
      <c r="DJ1" s="5" t="s">
        <v>112</v>
      </c>
      <c r="DK1" s="5" t="s">
        <v>113</v>
      </c>
      <c r="DL1" s="5" t="s">
        <v>114</v>
      </c>
      <c r="DM1" s="5" t="s">
        <v>115</v>
      </c>
      <c r="DN1" s="5" t="s">
        <v>116</v>
      </c>
      <c r="DO1" s="5" t="s">
        <v>117</v>
      </c>
      <c r="DP1" s="5" t="s">
        <v>118</v>
      </c>
      <c r="DQ1" s="5" t="s">
        <v>119</v>
      </c>
      <c r="DR1" s="5" t="s">
        <v>120</v>
      </c>
      <c r="DS1" s="5" t="s">
        <v>121</v>
      </c>
      <c r="DT1" s="5" t="s">
        <v>122</v>
      </c>
      <c r="DU1" s="5" t="s">
        <v>123</v>
      </c>
      <c r="DV1" s="5" t="s">
        <v>124</v>
      </c>
      <c r="DW1" s="5" t="s">
        <v>125</v>
      </c>
      <c r="DX1" s="5" t="s">
        <v>126</v>
      </c>
      <c r="DY1" s="5" t="s">
        <v>127</v>
      </c>
      <c r="DZ1" s="5" t="s">
        <v>128</v>
      </c>
      <c r="EA1" s="5" t="s">
        <v>129</v>
      </c>
      <c r="EB1" s="5" t="s">
        <v>130</v>
      </c>
      <c r="EC1" s="5" t="s">
        <v>131</v>
      </c>
      <c r="ED1" s="5" t="s">
        <v>132</v>
      </c>
      <c r="EE1" s="5" t="s">
        <v>133</v>
      </c>
      <c r="EF1" s="5" t="s">
        <v>134</v>
      </c>
      <c r="EG1" s="5" t="s">
        <v>135</v>
      </c>
      <c r="EH1" s="5" t="s">
        <v>136</v>
      </c>
      <c r="EI1" s="5" t="s">
        <v>137</v>
      </c>
      <c r="EJ1" s="5" t="s">
        <v>138</v>
      </c>
      <c r="EK1" s="5" t="s">
        <v>139</v>
      </c>
      <c r="EL1" s="5" t="s">
        <v>140</v>
      </c>
      <c r="EM1" s="5" t="s">
        <v>141</v>
      </c>
      <c r="EN1" s="5" t="s">
        <v>142</v>
      </c>
      <c r="EO1" s="5" t="s">
        <v>143</v>
      </c>
      <c r="EP1" s="5" t="s">
        <v>144</v>
      </c>
      <c r="EQ1" s="5" t="s">
        <v>145</v>
      </c>
      <c r="ER1" s="5" t="s">
        <v>146</v>
      </c>
      <c r="ES1" s="5" t="s">
        <v>147</v>
      </c>
      <c r="ET1" s="5" t="s">
        <v>148</v>
      </c>
      <c r="EU1" s="5" t="s">
        <v>149</v>
      </c>
      <c r="EV1" s="5" t="s">
        <v>150</v>
      </c>
      <c r="EW1" s="5" t="s">
        <v>151</v>
      </c>
      <c r="EX1" s="5" t="s">
        <v>152</v>
      </c>
      <c r="EY1" s="5" t="s">
        <v>153</v>
      </c>
      <c r="EZ1" s="5" t="s">
        <v>154</v>
      </c>
      <c r="FA1" s="5" t="s">
        <v>155</v>
      </c>
      <c r="FB1" s="5" t="s">
        <v>156</v>
      </c>
      <c r="FC1" s="5" t="s">
        <v>157</v>
      </c>
      <c r="FD1" s="5" t="s">
        <v>158</v>
      </c>
      <c r="FE1" s="5" t="s">
        <v>159</v>
      </c>
      <c r="FF1" s="5" t="s">
        <v>160</v>
      </c>
      <c r="FG1" s="5" t="s">
        <v>161</v>
      </c>
      <c r="FH1" s="5" t="s">
        <v>162</v>
      </c>
    </row>
    <row r="2" spans="1:164" ht="90" x14ac:dyDescent="0.25">
      <c r="A2" s="1" t="s">
        <v>164</v>
      </c>
      <c r="B2" s="1" t="s">
        <v>164</v>
      </c>
      <c r="C2" s="1"/>
      <c r="D2" s="8" t="s">
        <v>165</v>
      </c>
      <c r="E2" s="1" t="s">
        <v>166</v>
      </c>
      <c r="F2" s="1" t="s">
        <v>167</v>
      </c>
      <c r="G2" s="1">
        <v>14</v>
      </c>
      <c r="H2" s="1"/>
      <c r="I2" s="1" t="s">
        <v>169</v>
      </c>
      <c r="J2" s="1" t="s">
        <v>170</v>
      </c>
      <c r="K2" s="1" t="s">
        <v>171</v>
      </c>
      <c r="L2" s="1" t="s">
        <v>172</v>
      </c>
      <c r="M2" s="1" t="s">
        <v>167</v>
      </c>
      <c r="N2" s="3">
        <v>15</v>
      </c>
      <c r="O2" s="3">
        <v>0</v>
      </c>
      <c r="P2" s="3">
        <v>1</v>
      </c>
      <c r="Q2" s="3">
        <v>110</v>
      </c>
      <c r="R2" s="3">
        <v>0</v>
      </c>
      <c r="S2" s="3">
        <v>10</v>
      </c>
      <c r="T2" s="3">
        <v>30</v>
      </c>
      <c r="U2" s="3">
        <v>0</v>
      </c>
      <c r="V2" s="3">
        <v>3</v>
      </c>
      <c r="W2" s="3">
        <v>0</v>
      </c>
      <c r="X2" s="3">
        <v>0</v>
      </c>
      <c r="Y2" s="3">
        <v>0</v>
      </c>
      <c r="Z2" s="3">
        <v>8</v>
      </c>
      <c r="AA2" s="3">
        <v>0</v>
      </c>
      <c r="AB2" s="3">
        <v>0</v>
      </c>
      <c r="AC2" s="3">
        <v>12</v>
      </c>
      <c r="AD2" s="3">
        <v>0</v>
      </c>
      <c r="AE2" s="3">
        <v>1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1" t="s">
        <v>173</v>
      </c>
      <c r="AM2" s="3">
        <v>0</v>
      </c>
      <c r="AN2" s="3">
        <v>1</v>
      </c>
      <c r="AO2" s="1" t="s">
        <v>174</v>
      </c>
      <c r="AP2" s="1" t="s">
        <v>175</v>
      </c>
      <c r="AQ2" s="1" t="s">
        <v>176</v>
      </c>
      <c r="AR2" s="1" t="s">
        <v>175</v>
      </c>
      <c r="AS2" s="1"/>
      <c r="AT2" s="3">
        <v>1623577</v>
      </c>
      <c r="AU2" s="4">
        <v>3621132</v>
      </c>
      <c r="AV2" s="1" t="s">
        <v>177</v>
      </c>
      <c r="AW2" s="1" t="s">
        <v>178</v>
      </c>
      <c r="AX2" s="1" t="s">
        <v>179</v>
      </c>
      <c r="AY2" s="1" t="s">
        <v>180</v>
      </c>
      <c r="AZ2" s="1" t="s">
        <v>163</v>
      </c>
      <c r="BA2" s="1" t="s">
        <v>181</v>
      </c>
      <c r="BB2" s="1" t="s">
        <v>163</v>
      </c>
      <c r="BC2" s="3">
        <v>0.5</v>
      </c>
      <c r="BD2" s="1" t="s">
        <v>182</v>
      </c>
      <c r="BE2" s="3">
        <v>18</v>
      </c>
      <c r="BF2" s="3">
        <v>0</v>
      </c>
      <c r="BG2" s="1" t="s">
        <v>183</v>
      </c>
      <c r="BH2" s="3">
        <v>8</v>
      </c>
      <c r="BI2" s="3">
        <v>0</v>
      </c>
      <c r="BJ2" s="1" t="s">
        <v>184</v>
      </c>
      <c r="BK2" s="1" t="s">
        <v>185</v>
      </c>
      <c r="BL2" s="1" t="s">
        <v>186</v>
      </c>
      <c r="BM2" s="1" t="s">
        <v>187</v>
      </c>
      <c r="BN2" s="1" t="s">
        <v>188</v>
      </c>
      <c r="BO2" s="1" t="s">
        <v>189</v>
      </c>
      <c r="BP2" s="1" t="s">
        <v>190</v>
      </c>
      <c r="BQ2" s="1" t="s">
        <v>176</v>
      </c>
      <c r="BR2" s="1" t="s">
        <v>163</v>
      </c>
      <c r="BS2" s="1" t="s">
        <v>175</v>
      </c>
      <c r="BT2" s="1" t="s">
        <v>191</v>
      </c>
      <c r="BU2" s="1" t="s">
        <v>176</v>
      </c>
      <c r="BV2" s="1" t="s">
        <v>192</v>
      </c>
      <c r="BW2" s="1" t="s">
        <v>193</v>
      </c>
      <c r="BX2" s="1" t="s">
        <v>194</v>
      </c>
      <c r="BY2" s="1" t="s">
        <v>166</v>
      </c>
      <c r="BZ2" s="1" t="s">
        <v>166</v>
      </c>
      <c r="CA2" s="1" t="s">
        <v>195</v>
      </c>
      <c r="CB2" s="1" t="s">
        <v>166</v>
      </c>
      <c r="CC2" s="1" t="s">
        <v>166</v>
      </c>
      <c r="CD2" s="1" t="s">
        <v>196</v>
      </c>
      <c r="CE2" s="1" t="s">
        <v>196</v>
      </c>
      <c r="CF2" s="1" t="s">
        <v>196</v>
      </c>
      <c r="CG2" s="1" t="s">
        <v>196</v>
      </c>
      <c r="CH2" s="1" t="s">
        <v>196</v>
      </c>
      <c r="CI2" s="1" t="s">
        <v>196</v>
      </c>
      <c r="CJ2" s="1" t="s">
        <v>195</v>
      </c>
      <c r="CK2" s="1" t="s">
        <v>166</v>
      </c>
      <c r="CL2" s="1" t="s">
        <v>195</v>
      </c>
      <c r="CM2" s="1" t="s">
        <v>196</v>
      </c>
      <c r="CN2" s="1" t="s">
        <v>196</v>
      </c>
      <c r="CO2" s="1" t="s">
        <v>196</v>
      </c>
      <c r="CP2" s="1" t="s">
        <v>196</v>
      </c>
      <c r="CQ2" s="1" t="s">
        <v>196</v>
      </c>
      <c r="CR2" s="1" t="s">
        <v>196</v>
      </c>
      <c r="CS2" s="1" t="s">
        <v>166</v>
      </c>
      <c r="CT2" s="1" t="s">
        <v>166</v>
      </c>
      <c r="CU2" s="1" t="s">
        <v>195</v>
      </c>
      <c r="CV2" s="1" t="s">
        <v>166</v>
      </c>
      <c r="CW2" s="1" t="s">
        <v>163</v>
      </c>
      <c r="CX2" s="1" t="s">
        <v>175</v>
      </c>
      <c r="CY2" s="1" t="s">
        <v>197</v>
      </c>
      <c r="CZ2" s="1" t="s">
        <v>163</v>
      </c>
      <c r="DA2" s="1" t="s">
        <v>198</v>
      </c>
      <c r="DB2" s="1" t="s">
        <v>199</v>
      </c>
      <c r="DC2" s="1" t="s">
        <v>200</v>
      </c>
      <c r="DD2" s="1" t="s">
        <v>176</v>
      </c>
      <c r="DE2" s="1" t="s">
        <v>163</v>
      </c>
      <c r="DF2" s="1" t="s">
        <v>175</v>
      </c>
      <c r="DG2" s="1" t="s">
        <v>201</v>
      </c>
      <c r="DH2" s="1" t="s">
        <v>163</v>
      </c>
      <c r="DI2" s="1" t="s">
        <v>163</v>
      </c>
      <c r="DJ2" s="1" t="s">
        <v>163</v>
      </c>
      <c r="DK2" s="1" t="s">
        <v>163</v>
      </c>
      <c r="DL2" s="1" t="s">
        <v>163</v>
      </c>
      <c r="DM2" s="1" t="s">
        <v>163</v>
      </c>
      <c r="DN2" s="3" t="b">
        <v>0</v>
      </c>
      <c r="DO2" s="1" t="s">
        <v>163</v>
      </c>
      <c r="DP2" s="3" t="b">
        <v>0</v>
      </c>
      <c r="DQ2" s="1" t="s">
        <v>163</v>
      </c>
      <c r="DR2" s="3" t="b">
        <v>0</v>
      </c>
      <c r="DS2" s="1" t="s">
        <v>163</v>
      </c>
      <c r="DT2" s="3" t="b">
        <v>0</v>
      </c>
      <c r="DU2" s="1" t="s">
        <v>163</v>
      </c>
      <c r="DV2" s="3" t="b">
        <v>0</v>
      </c>
      <c r="DW2" s="1" t="s">
        <v>163</v>
      </c>
      <c r="DX2" s="1" t="s">
        <v>163</v>
      </c>
      <c r="DY2" s="1" t="s">
        <v>163</v>
      </c>
      <c r="DZ2" s="1" t="s">
        <v>163</v>
      </c>
      <c r="EA2" s="1" t="s">
        <v>175</v>
      </c>
      <c r="EB2" s="1" t="s">
        <v>202</v>
      </c>
      <c r="EC2" s="1" t="s">
        <v>203</v>
      </c>
      <c r="ED2" s="1" t="s">
        <v>204</v>
      </c>
      <c r="EE2" s="1" t="s">
        <v>163</v>
      </c>
      <c r="EF2" s="1" t="s">
        <v>163</v>
      </c>
      <c r="EG2" s="1" t="s">
        <v>205</v>
      </c>
      <c r="EH2" s="1" t="s">
        <v>206</v>
      </c>
      <c r="EI2" s="1" t="s">
        <v>206</v>
      </c>
      <c r="EJ2" s="1" t="s">
        <v>206</v>
      </c>
      <c r="EK2" s="1" t="s">
        <v>195</v>
      </c>
      <c r="EL2" s="1" t="s">
        <v>196</v>
      </c>
      <c r="EM2" s="1" t="s">
        <v>166</v>
      </c>
      <c r="EN2" s="1" t="s">
        <v>206</v>
      </c>
      <c r="EO2" s="1" t="s">
        <v>166</v>
      </c>
      <c r="EP2" s="1" t="s">
        <v>195</v>
      </c>
      <c r="EQ2" s="1" t="s">
        <v>166</v>
      </c>
      <c r="ER2" s="1" t="s">
        <v>196</v>
      </c>
      <c r="ES2" s="1" t="s">
        <v>195</v>
      </c>
      <c r="ET2" s="1" t="s">
        <v>195</v>
      </c>
      <c r="EU2" s="1" t="s">
        <v>163</v>
      </c>
      <c r="EV2" s="1" t="s">
        <v>163</v>
      </c>
      <c r="EW2" s="1" t="s">
        <v>207</v>
      </c>
      <c r="EX2" s="1" t="s">
        <v>207</v>
      </c>
      <c r="EY2" s="1" t="s">
        <v>207</v>
      </c>
      <c r="EZ2" s="1" t="s">
        <v>208</v>
      </c>
      <c r="FA2" s="1" t="s">
        <v>208</v>
      </c>
      <c r="FB2" s="1" t="s">
        <v>208</v>
      </c>
      <c r="FC2" s="1" t="s">
        <v>209</v>
      </c>
      <c r="FD2" s="1" t="s">
        <v>210</v>
      </c>
      <c r="FE2" s="1" t="s">
        <v>211</v>
      </c>
      <c r="FF2" s="1" t="s">
        <v>163</v>
      </c>
      <c r="FG2" s="1" t="s">
        <v>212</v>
      </c>
      <c r="FH2" s="1" t="s">
        <v>163</v>
      </c>
    </row>
    <row r="3" spans="1:164" ht="105" x14ac:dyDescent="0.25">
      <c r="A3" s="1" t="s">
        <v>213</v>
      </c>
      <c r="B3" s="1" t="s">
        <v>213</v>
      </c>
      <c r="C3" s="1" t="s">
        <v>214</v>
      </c>
      <c r="D3" s="8" t="s">
        <v>215</v>
      </c>
      <c r="E3" s="1">
        <v>9</v>
      </c>
      <c r="F3" s="1" t="s">
        <v>195</v>
      </c>
      <c r="G3" s="1" t="s">
        <v>217</v>
      </c>
      <c r="H3" s="1"/>
      <c r="I3" s="1" t="s">
        <v>218</v>
      </c>
      <c r="J3" s="1" t="s">
        <v>219</v>
      </c>
      <c r="K3" s="1" t="s">
        <v>196</v>
      </c>
      <c r="L3" s="1" t="s">
        <v>220</v>
      </c>
      <c r="M3" s="1" t="s">
        <v>196</v>
      </c>
      <c r="N3" s="3">
        <v>27</v>
      </c>
      <c r="O3" s="3">
        <v>0</v>
      </c>
      <c r="P3" s="3">
        <v>0</v>
      </c>
      <c r="Q3" s="3">
        <v>41</v>
      </c>
      <c r="R3" s="3">
        <v>0</v>
      </c>
      <c r="S3" s="3">
        <v>0</v>
      </c>
      <c r="T3" s="3">
        <v>25</v>
      </c>
      <c r="U3" s="3">
        <v>2</v>
      </c>
      <c r="V3" s="3">
        <v>1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1" t="s">
        <v>173</v>
      </c>
      <c r="AM3" s="3">
        <v>3</v>
      </c>
      <c r="AN3" s="3">
        <v>1</v>
      </c>
      <c r="AO3" s="1" t="s">
        <v>172</v>
      </c>
      <c r="AP3" s="1" t="s">
        <v>175</v>
      </c>
      <c r="AQ3" s="1" t="s">
        <v>175</v>
      </c>
      <c r="AR3" s="1" t="s">
        <v>175</v>
      </c>
      <c r="AS3" s="1" t="s">
        <v>163</v>
      </c>
      <c r="AT3" s="3">
        <v>598735</v>
      </c>
      <c r="AU3" s="4">
        <v>2855581</v>
      </c>
      <c r="AV3" s="1" t="s">
        <v>221</v>
      </c>
      <c r="AW3" s="1" t="s">
        <v>222</v>
      </c>
      <c r="AX3" s="1" t="s">
        <v>223</v>
      </c>
      <c r="AY3" s="1" t="s">
        <v>180</v>
      </c>
      <c r="AZ3" s="1" t="s">
        <v>224</v>
      </c>
      <c r="BA3" s="1" t="s">
        <v>181</v>
      </c>
      <c r="BB3" s="1" t="s">
        <v>163</v>
      </c>
      <c r="BC3" s="3">
        <v>4</v>
      </c>
      <c r="BD3" s="1" t="s">
        <v>225</v>
      </c>
      <c r="BE3" s="3">
        <v>13</v>
      </c>
      <c r="BF3" s="3">
        <v>0</v>
      </c>
      <c r="BG3" s="1" t="s">
        <v>226</v>
      </c>
      <c r="BH3" s="3">
        <v>6</v>
      </c>
      <c r="BI3" s="3">
        <v>0</v>
      </c>
      <c r="BJ3" s="1" t="s">
        <v>227</v>
      </c>
      <c r="BK3" s="1" t="s">
        <v>227</v>
      </c>
      <c r="BL3" s="1" t="s">
        <v>186</v>
      </c>
      <c r="BM3" s="1" t="s">
        <v>228</v>
      </c>
      <c r="BN3" s="1" t="s">
        <v>229</v>
      </c>
      <c r="BO3" s="1" t="s">
        <v>230</v>
      </c>
      <c r="BP3" s="1" t="s">
        <v>231</v>
      </c>
      <c r="BQ3" s="1" t="s">
        <v>176</v>
      </c>
      <c r="BR3" s="1" t="s">
        <v>163</v>
      </c>
      <c r="BS3" s="1" t="s">
        <v>175</v>
      </c>
      <c r="BT3" s="1" t="s">
        <v>224</v>
      </c>
      <c r="BU3" s="1" t="s">
        <v>176</v>
      </c>
      <c r="BV3" s="1" t="s">
        <v>163</v>
      </c>
      <c r="BW3" s="1" t="s">
        <v>232</v>
      </c>
      <c r="BX3" s="1" t="s">
        <v>233</v>
      </c>
      <c r="BY3" s="1" t="s">
        <v>206</v>
      </c>
      <c r="BZ3" s="1" t="s">
        <v>206</v>
      </c>
      <c r="CA3" s="1" t="s">
        <v>196</v>
      </c>
      <c r="CB3" s="1" t="s">
        <v>172</v>
      </c>
      <c r="CC3" s="1" t="s">
        <v>172</v>
      </c>
      <c r="CD3" s="1" t="s">
        <v>172</v>
      </c>
      <c r="CE3" s="1" t="s">
        <v>196</v>
      </c>
      <c r="CF3" s="1" t="s">
        <v>196</v>
      </c>
      <c r="CG3" s="1" t="s">
        <v>166</v>
      </c>
      <c r="CH3" s="1" t="s">
        <v>196</v>
      </c>
      <c r="CI3" s="1" t="s">
        <v>166</v>
      </c>
      <c r="CJ3" s="1" t="s">
        <v>195</v>
      </c>
      <c r="CK3" s="1" t="s">
        <v>196</v>
      </c>
      <c r="CL3" s="1" t="s">
        <v>196</v>
      </c>
      <c r="CM3" s="1" t="s">
        <v>196</v>
      </c>
      <c r="CN3" s="1" t="s">
        <v>196</v>
      </c>
      <c r="CO3" s="1" t="s">
        <v>196</v>
      </c>
      <c r="CP3" s="1" t="s">
        <v>196</v>
      </c>
      <c r="CQ3" s="1" t="s">
        <v>206</v>
      </c>
      <c r="CR3" s="1" t="s">
        <v>166</v>
      </c>
      <c r="CS3" s="1" t="s">
        <v>196</v>
      </c>
      <c r="CT3" s="1" t="s">
        <v>172</v>
      </c>
      <c r="CU3" s="1" t="s">
        <v>196</v>
      </c>
      <c r="CV3" s="1" t="s">
        <v>196</v>
      </c>
      <c r="CW3" s="1" t="s">
        <v>163</v>
      </c>
      <c r="CX3" s="1" t="s">
        <v>175</v>
      </c>
      <c r="CY3" s="1" t="s">
        <v>234</v>
      </c>
      <c r="CZ3" s="1" t="s">
        <v>235</v>
      </c>
      <c r="DA3" s="1" t="s">
        <v>236</v>
      </c>
      <c r="DB3" s="1" t="s">
        <v>163</v>
      </c>
      <c r="DC3" s="1" t="s">
        <v>237</v>
      </c>
      <c r="DD3" s="1" t="s">
        <v>176</v>
      </c>
      <c r="DE3" s="1" t="s">
        <v>163</v>
      </c>
      <c r="DF3" s="1" t="s">
        <v>176</v>
      </c>
      <c r="DG3" s="1" t="s">
        <v>163</v>
      </c>
      <c r="DH3" s="1" t="s">
        <v>163</v>
      </c>
      <c r="DI3" s="1" t="s">
        <v>163</v>
      </c>
      <c r="DJ3" s="1" t="s">
        <v>163</v>
      </c>
      <c r="DK3" s="1" t="s">
        <v>163</v>
      </c>
      <c r="DL3" s="1" t="s">
        <v>238</v>
      </c>
      <c r="DM3" s="1" t="s">
        <v>238</v>
      </c>
      <c r="DN3" s="3" t="b">
        <v>0</v>
      </c>
      <c r="DO3" s="1" t="s">
        <v>163</v>
      </c>
      <c r="DP3" s="3" t="b">
        <v>0</v>
      </c>
      <c r="DQ3" s="1" t="s">
        <v>163</v>
      </c>
      <c r="DR3" s="3" t="b">
        <v>0</v>
      </c>
      <c r="DS3" s="1" t="s">
        <v>163</v>
      </c>
      <c r="DT3" s="3" t="b">
        <v>1</v>
      </c>
      <c r="DU3" s="1" t="s">
        <v>163</v>
      </c>
      <c r="DV3" s="3" t="b">
        <v>0</v>
      </c>
      <c r="DW3" s="1" t="s">
        <v>163</v>
      </c>
      <c r="DX3" s="1" t="s">
        <v>163</v>
      </c>
      <c r="DY3" s="1" t="s">
        <v>163</v>
      </c>
      <c r="DZ3" s="1" t="s">
        <v>163</v>
      </c>
      <c r="EA3" s="1" t="s">
        <v>175</v>
      </c>
      <c r="EB3" s="1" t="s">
        <v>239</v>
      </c>
      <c r="EC3" s="1" t="s">
        <v>203</v>
      </c>
      <c r="ED3" s="1" t="s">
        <v>240</v>
      </c>
      <c r="EE3" s="1" t="s">
        <v>241</v>
      </c>
      <c r="EF3" s="1" t="s">
        <v>242</v>
      </c>
      <c r="EG3" s="1" t="s">
        <v>243</v>
      </c>
      <c r="EH3" s="1" t="s">
        <v>172</v>
      </c>
      <c r="EI3" s="1" t="s">
        <v>196</v>
      </c>
      <c r="EJ3" s="1" t="s">
        <v>196</v>
      </c>
      <c r="EK3" s="1" t="s">
        <v>196</v>
      </c>
      <c r="EL3" s="1" t="s">
        <v>172</v>
      </c>
      <c r="EM3" s="1" t="s">
        <v>196</v>
      </c>
      <c r="EN3" s="1" t="s">
        <v>172</v>
      </c>
      <c r="EO3" s="1" t="s">
        <v>172</v>
      </c>
      <c r="EP3" s="1" t="s">
        <v>196</v>
      </c>
      <c r="EQ3" s="1" t="s">
        <v>196</v>
      </c>
      <c r="ER3" s="1" t="s">
        <v>196</v>
      </c>
      <c r="ES3" s="1" t="s">
        <v>196</v>
      </c>
      <c r="ET3" s="1" t="s">
        <v>196</v>
      </c>
      <c r="EU3" s="1" t="s">
        <v>163</v>
      </c>
      <c r="EV3" s="1" t="s">
        <v>244</v>
      </c>
      <c r="EW3" s="1" t="s">
        <v>245</v>
      </c>
      <c r="EX3" s="1" t="s">
        <v>207</v>
      </c>
      <c r="EY3" s="1" t="s">
        <v>246</v>
      </c>
      <c r="EZ3" s="1" t="s">
        <v>247</v>
      </c>
      <c r="FA3" s="1" t="s">
        <v>208</v>
      </c>
      <c r="FB3" s="1" t="s">
        <v>247</v>
      </c>
      <c r="FC3" s="1" t="s">
        <v>163</v>
      </c>
      <c r="FD3" s="1" t="s">
        <v>248</v>
      </c>
      <c r="FE3" s="1" t="s">
        <v>249</v>
      </c>
      <c r="FF3" s="1" t="s">
        <v>250</v>
      </c>
      <c r="FG3" s="1" t="s">
        <v>251</v>
      </c>
      <c r="FH3" s="1" t="s">
        <v>163</v>
      </c>
    </row>
    <row r="4" spans="1:164" ht="105" x14ac:dyDescent="0.25">
      <c r="A4" s="1" t="s">
        <v>252</v>
      </c>
      <c r="B4" s="1" t="s">
        <v>253</v>
      </c>
      <c r="C4" s="1" t="s">
        <v>163</v>
      </c>
      <c r="D4" s="8" t="s">
        <v>254</v>
      </c>
      <c r="E4" s="1" t="s">
        <v>166</v>
      </c>
      <c r="F4" s="1"/>
      <c r="G4" s="1" t="s">
        <v>255</v>
      </c>
      <c r="H4" s="1"/>
      <c r="I4" s="1"/>
      <c r="J4" s="1"/>
      <c r="K4" s="1"/>
      <c r="L4" s="1" t="s">
        <v>255</v>
      </c>
      <c r="M4" s="1" t="s">
        <v>172</v>
      </c>
      <c r="N4" s="3">
        <v>12</v>
      </c>
      <c r="O4" s="3">
        <v>0</v>
      </c>
      <c r="P4" s="3">
        <v>4</v>
      </c>
      <c r="Q4" s="3">
        <v>0</v>
      </c>
      <c r="R4" s="3">
        <v>0</v>
      </c>
      <c r="S4" s="3">
        <v>0</v>
      </c>
      <c r="T4" s="3">
        <v>44</v>
      </c>
      <c r="U4" s="3">
        <v>4</v>
      </c>
      <c r="V4" s="3">
        <v>3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1" t="s">
        <v>173</v>
      </c>
      <c r="AM4" s="3">
        <v>0</v>
      </c>
      <c r="AN4" s="3">
        <v>1</v>
      </c>
      <c r="AO4" s="1" t="s">
        <v>172</v>
      </c>
      <c r="AP4" s="1" t="s">
        <v>175</v>
      </c>
      <c r="AQ4" s="1" t="s">
        <v>176</v>
      </c>
      <c r="AR4" s="1" t="s">
        <v>175</v>
      </c>
      <c r="AS4" s="1" t="s">
        <v>163</v>
      </c>
      <c r="AT4" s="3">
        <v>0</v>
      </c>
      <c r="AU4" s="2"/>
      <c r="AV4" s="1" t="s">
        <v>256</v>
      </c>
      <c r="AW4" s="1" t="s">
        <v>222</v>
      </c>
      <c r="AX4" s="1" t="s">
        <v>223</v>
      </c>
      <c r="AY4" s="1" t="s">
        <v>180</v>
      </c>
      <c r="AZ4" s="1" t="s">
        <v>163</v>
      </c>
      <c r="BA4" s="1" t="s">
        <v>257</v>
      </c>
      <c r="BB4" s="1" t="s">
        <v>258</v>
      </c>
      <c r="BC4" s="3">
        <v>3</v>
      </c>
      <c r="BD4" s="1" t="s">
        <v>182</v>
      </c>
      <c r="BE4" s="3">
        <v>10</v>
      </c>
      <c r="BF4" s="3">
        <v>1</v>
      </c>
      <c r="BG4" s="1" t="s">
        <v>259</v>
      </c>
      <c r="BH4" s="3">
        <v>0</v>
      </c>
      <c r="BI4" s="3">
        <v>0</v>
      </c>
      <c r="BJ4" s="1" t="s">
        <v>163</v>
      </c>
      <c r="BK4" s="1" t="s">
        <v>260</v>
      </c>
      <c r="BL4" s="1" t="s">
        <v>176</v>
      </c>
      <c r="BM4" s="1" t="s">
        <v>163</v>
      </c>
      <c r="BN4" s="1" t="s">
        <v>261</v>
      </c>
      <c r="BO4" s="1" t="s">
        <v>163</v>
      </c>
      <c r="BP4" s="1" t="s">
        <v>262</v>
      </c>
      <c r="BQ4" s="1" t="s">
        <v>176</v>
      </c>
      <c r="BR4" s="1" t="s">
        <v>163</v>
      </c>
      <c r="BS4" s="1" t="s">
        <v>175</v>
      </c>
      <c r="BT4" s="1" t="s">
        <v>263</v>
      </c>
      <c r="BU4" s="1" t="s">
        <v>176</v>
      </c>
      <c r="BV4" s="1" t="s">
        <v>264</v>
      </c>
      <c r="BW4" s="1" t="s">
        <v>265</v>
      </c>
      <c r="BX4" s="1" t="s">
        <v>163</v>
      </c>
      <c r="BY4" s="1" t="s">
        <v>172</v>
      </c>
      <c r="BZ4" s="1" t="s">
        <v>172</v>
      </c>
      <c r="CA4" s="1" t="s">
        <v>172</v>
      </c>
      <c r="CB4" s="1" t="s">
        <v>172</v>
      </c>
      <c r="CC4" s="1" t="s">
        <v>172</v>
      </c>
      <c r="CD4" s="1" t="s">
        <v>172</v>
      </c>
      <c r="CE4" s="1" t="s">
        <v>172</v>
      </c>
      <c r="CF4" s="1" t="s">
        <v>172</v>
      </c>
      <c r="CG4" s="1" t="s">
        <v>166</v>
      </c>
      <c r="CH4" s="1" t="s">
        <v>172</v>
      </c>
      <c r="CI4" s="1" t="s">
        <v>172</v>
      </c>
      <c r="CJ4" s="1" t="s">
        <v>206</v>
      </c>
      <c r="CK4" s="1" t="s">
        <v>206</v>
      </c>
      <c r="CL4" s="1" t="s">
        <v>172</v>
      </c>
      <c r="CM4" s="1" t="s">
        <v>195</v>
      </c>
      <c r="CN4" s="1" t="s">
        <v>166</v>
      </c>
      <c r="CO4" s="1" t="s">
        <v>206</v>
      </c>
      <c r="CP4" s="1" t="s">
        <v>172</v>
      </c>
      <c r="CQ4" s="1" t="s">
        <v>166</v>
      </c>
      <c r="CR4" s="1" t="s">
        <v>166</v>
      </c>
      <c r="CS4" s="1" t="s">
        <v>206</v>
      </c>
      <c r="CT4" s="1" t="s">
        <v>172</v>
      </c>
      <c r="CU4" s="1" t="s">
        <v>172</v>
      </c>
      <c r="CV4" s="1" t="s">
        <v>206</v>
      </c>
      <c r="CW4" s="1" t="s">
        <v>163</v>
      </c>
      <c r="CX4" s="1" t="s">
        <v>175</v>
      </c>
      <c r="CY4" s="1" t="s">
        <v>234</v>
      </c>
      <c r="CZ4" s="1" t="s">
        <v>266</v>
      </c>
      <c r="DA4" s="1" t="s">
        <v>163</v>
      </c>
      <c r="DB4" s="1" t="s">
        <v>267</v>
      </c>
      <c r="DC4" s="1" t="s">
        <v>268</v>
      </c>
      <c r="DD4" s="1" t="s">
        <v>176</v>
      </c>
      <c r="DE4" s="1" t="s">
        <v>163</v>
      </c>
      <c r="DF4" s="1" t="s">
        <v>175</v>
      </c>
      <c r="DG4" s="1" t="s">
        <v>269</v>
      </c>
      <c r="DH4" s="1" t="s">
        <v>175</v>
      </c>
      <c r="DI4" s="1" t="s">
        <v>163</v>
      </c>
      <c r="DJ4" s="1" t="s">
        <v>163</v>
      </c>
      <c r="DK4" s="1" t="s">
        <v>238</v>
      </c>
      <c r="DL4" s="1" t="s">
        <v>163</v>
      </c>
      <c r="DM4" s="1" t="s">
        <v>163</v>
      </c>
      <c r="DN4" s="3" t="b">
        <v>0</v>
      </c>
      <c r="DO4" s="1" t="s">
        <v>163</v>
      </c>
      <c r="DP4" s="3" t="b">
        <v>0</v>
      </c>
      <c r="DQ4" s="1" t="s">
        <v>163</v>
      </c>
      <c r="DR4" s="3" t="b">
        <v>0</v>
      </c>
      <c r="DS4" s="1" t="s">
        <v>163</v>
      </c>
      <c r="DT4" s="3" t="b">
        <v>0</v>
      </c>
      <c r="DU4" s="1" t="s">
        <v>163</v>
      </c>
      <c r="DV4" s="3" t="b">
        <v>0</v>
      </c>
      <c r="DW4" s="1" t="s">
        <v>175</v>
      </c>
      <c r="DX4" s="1" t="s">
        <v>163</v>
      </c>
      <c r="DY4" s="1" t="s">
        <v>163</v>
      </c>
      <c r="DZ4" s="1" t="s">
        <v>163</v>
      </c>
      <c r="EA4" s="1" t="s">
        <v>175</v>
      </c>
      <c r="EB4" s="1" t="s">
        <v>270</v>
      </c>
      <c r="EC4" s="1" t="s">
        <v>203</v>
      </c>
      <c r="ED4" s="1" t="s">
        <v>271</v>
      </c>
      <c r="EE4" s="1" t="s">
        <v>163</v>
      </c>
      <c r="EF4" s="1" t="s">
        <v>272</v>
      </c>
      <c r="EG4" s="1" t="s">
        <v>273</v>
      </c>
      <c r="EH4" s="1" t="s">
        <v>172</v>
      </c>
      <c r="EI4" s="1" t="s">
        <v>172</v>
      </c>
      <c r="EJ4" s="1" t="s">
        <v>172</v>
      </c>
      <c r="EK4" s="1" t="s">
        <v>172</v>
      </c>
      <c r="EL4" s="1" t="s">
        <v>172</v>
      </c>
      <c r="EM4" s="1" t="s">
        <v>172</v>
      </c>
      <c r="EN4" s="1" t="s">
        <v>172</v>
      </c>
      <c r="EO4" s="1" t="s">
        <v>172</v>
      </c>
      <c r="EP4" s="1" t="s">
        <v>172</v>
      </c>
      <c r="EQ4" s="1" t="s">
        <v>172</v>
      </c>
      <c r="ER4" s="1" t="s">
        <v>206</v>
      </c>
      <c r="ES4" s="1" t="s">
        <v>172</v>
      </c>
      <c r="ET4" s="1" t="s">
        <v>172</v>
      </c>
      <c r="EU4" s="1" t="s">
        <v>163</v>
      </c>
      <c r="EV4" s="1" t="s">
        <v>244</v>
      </c>
      <c r="EW4" s="1" t="s">
        <v>244</v>
      </c>
      <c r="EX4" s="1" t="s">
        <v>207</v>
      </c>
      <c r="EY4" s="1" t="s">
        <v>207</v>
      </c>
      <c r="EZ4" s="1" t="s">
        <v>247</v>
      </c>
      <c r="FA4" s="1" t="s">
        <v>247</v>
      </c>
      <c r="FB4" s="1" t="s">
        <v>247</v>
      </c>
      <c r="FC4" s="1" t="s">
        <v>247</v>
      </c>
      <c r="FD4" s="1" t="s">
        <v>274</v>
      </c>
      <c r="FE4" s="1" t="s">
        <v>275</v>
      </c>
      <c r="FF4" s="1" t="s">
        <v>276</v>
      </c>
      <c r="FG4" s="1" t="s">
        <v>277</v>
      </c>
      <c r="FH4" s="1" t="s">
        <v>163</v>
      </c>
    </row>
    <row r="5" spans="1:164" ht="120" x14ac:dyDescent="0.25">
      <c r="A5" s="1" t="s">
        <v>278</v>
      </c>
      <c r="B5" s="1" t="s">
        <v>278</v>
      </c>
      <c r="C5" s="1" t="s">
        <v>279</v>
      </c>
      <c r="D5" s="8" t="s">
        <v>280</v>
      </c>
      <c r="E5" s="1" t="s">
        <v>281</v>
      </c>
      <c r="F5" s="1" t="s">
        <v>166</v>
      </c>
      <c r="G5" s="1" t="s">
        <v>195</v>
      </c>
      <c r="H5" s="1"/>
      <c r="I5" s="1" t="s">
        <v>282</v>
      </c>
      <c r="J5" s="1" t="s">
        <v>283</v>
      </c>
      <c r="K5" s="1" t="s">
        <v>206</v>
      </c>
      <c r="L5" s="1" t="s">
        <v>284</v>
      </c>
      <c r="M5" s="1" t="s">
        <v>195</v>
      </c>
      <c r="N5" s="3">
        <v>48</v>
      </c>
      <c r="O5" s="3">
        <v>0</v>
      </c>
      <c r="P5" s="3">
        <v>0</v>
      </c>
      <c r="Q5" s="3">
        <v>35</v>
      </c>
      <c r="R5" s="3">
        <v>0</v>
      </c>
      <c r="S5" s="3">
        <v>0</v>
      </c>
      <c r="T5" s="3">
        <v>15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1" t="s">
        <v>173</v>
      </c>
      <c r="AM5" s="3">
        <v>2</v>
      </c>
      <c r="AN5" s="3">
        <v>3</v>
      </c>
      <c r="AO5" s="1" t="s">
        <v>285</v>
      </c>
      <c r="AP5" s="1" t="s">
        <v>175</v>
      </c>
      <c r="AQ5" s="1" t="s">
        <v>176</v>
      </c>
      <c r="AR5" s="1" t="s">
        <v>175</v>
      </c>
      <c r="AS5" s="1" t="s">
        <v>286</v>
      </c>
      <c r="AT5" s="3">
        <v>194</v>
      </c>
      <c r="AU5" s="4">
        <v>13000000</v>
      </c>
      <c r="AV5" s="1" t="s">
        <v>287</v>
      </c>
      <c r="AW5" s="1" t="s">
        <v>287</v>
      </c>
      <c r="AX5" s="1" t="s">
        <v>223</v>
      </c>
      <c r="AY5" s="1" t="s">
        <v>180</v>
      </c>
      <c r="AZ5" s="1" t="s">
        <v>163</v>
      </c>
      <c r="BA5" s="1" t="s">
        <v>257</v>
      </c>
      <c r="BB5" s="1" t="s">
        <v>258</v>
      </c>
      <c r="BC5" s="3">
        <v>4</v>
      </c>
      <c r="BD5" s="1" t="s">
        <v>225</v>
      </c>
      <c r="BE5" s="3">
        <v>15</v>
      </c>
      <c r="BF5" s="3">
        <v>0</v>
      </c>
      <c r="BG5" s="1" t="s">
        <v>288</v>
      </c>
      <c r="BH5" s="3">
        <v>12</v>
      </c>
      <c r="BI5" s="3">
        <v>0</v>
      </c>
      <c r="BJ5" s="1" t="s">
        <v>289</v>
      </c>
      <c r="BK5" s="1" t="s">
        <v>290</v>
      </c>
      <c r="BL5" s="1" t="s">
        <v>176</v>
      </c>
      <c r="BM5" s="1" t="s">
        <v>291</v>
      </c>
      <c r="BN5" s="1" t="s">
        <v>292</v>
      </c>
      <c r="BO5" s="1" t="s">
        <v>163</v>
      </c>
      <c r="BP5" s="1" t="s">
        <v>293</v>
      </c>
      <c r="BQ5" s="1" t="s">
        <v>176</v>
      </c>
      <c r="BR5" s="1" t="s">
        <v>163</v>
      </c>
      <c r="BS5" s="1" t="s">
        <v>175</v>
      </c>
      <c r="BT5" s="1" t="s">
        <v>294</v>
      </c>
      <c r="BU5" s="1" t="s">
        <v>176</v>
      </c>
      <c r="BV5" s="1" t="s">
        <v>163</v>
      </c>
      <c r="BW5" s="1" t="s">
        <v>295</v>
      </c>
      <c r="BX5" s="1" t="s">
        <v>296</v>
      </c>
      <c r="BY5" s="1" t="s">
        <v>172</v>
      </c>
      <c r="BZ5" s="1" t="s">
        <v>172</v>
      </c>
      <c r="CA5" s="1" t="s">
        <v>195</v>
      </c>
      <c r="CB5" s="1" t="s">
        <v>195</v>
      </c>
      <c r="CC5" s="1" t="s">
        <v>172</v>
      </c>
      <c r="CD5" s="1" t="s">
        <v>172</v>
      </c>
      <c r="CE5" s="1" t="s">
        <v>196</v>
      </c>
      <c r="CF5" s="1" t="s">
        <v>172</v>
      </c>
      <c r="CG5" s="1" t="s">
        <v>172</v>
      </c>
      <c r="CH5" s="1" t="s">
        <v>172</v>
      </c>
      <c r="CI5" s="1" t="s">
        <v>172</v>
      </c>
      <c r="CJ5" s="1" t="s">
        <v>172</v>
      </c>
      <c r="CK5" s="1" t="s">
        <v>196</v>
      </c>
      <c r="CL5" s="1" t="s">
        <v>172</v>
      </c>
      <c r="CM5" s="1" t="s">
        <v>195</v>
      </c>
      <c r="CN5" s="1" t="s">
        <v>206</v>
      </c>
      <c r="CO5" s="1" t="s">
        <v>195</v>
      </c>
      <c r="CP5" s="1" t="s">
        <v>206</v>
      </c>
      <c r="CQ5" s="1" t="s">
        <v>195</v>
      </c>
      <c r="CR5" s="1" t="s">
        <v>172</v>
      </c>
      <c r="CS5" s="1" t="s">
        <v>166</v>
      </c>
      <c r="CT5" s="1" t="s">
        <v>172</v>
      </c>
      <c r="CU5" s="1" t="s">
        <v>172</v>
      </c>
      <c r="CV5" s="1" t="s">
        <v>166</v>
      </c>
      <c r="CW5" s="1" t="s">
        <v>163</v>
      </c>
      <c r="CX5" s="1" t="s">
        <v>175</v>
      </c>
      <c r="CY5" s="1" t="s">
        <v>297</v>
      </c>
      <c r="CZ5" s="1" t="s">
        <v>163</v>
      </c>
      <c r="DA5" s="1" t="s">
        <v>163</v>
      </c>
      <c r="DB5" s="1" t="s">
        <v>298</v>
      </c>
      <c r="DC5" s="1" t="s">
        <v>299</v>
      </c>
      <c r="DD5" s="1" t="s">
        <v>176</v>
      </c>
      <c r="DE5" s="1" t="s">
        <v>163</v>
      </c>
      <c r="DF5" s="1" t="s">
        <v>175</v>
      </c>
      <c r="DG5" s="1" t="s">
        <v>300</v>
      </c>
      <c r="DH5" s="1" t="s">
        <v>175</v>
      </c>
      <c r="DI5" s="1" t="s">
        <v>163</v>
      </c>
      <c r="DJ5" s="1" t="s">
        <v>163</v>
      </c>
      <c r="DK5" s="1" t="s">
        <v>163</v>
      </c>
      <c r="DL5" s="1" t="s">
        <v>301</v>
      </c>
      <c r="DM5" s="1" t="s">
        <v>163</v>
      </c>
      <c r="DN5" s="3" t="b">
        <v>0</v>
      </c>
      <c r="DO5" s="1" t="s">
        <v>163</v>
      </c>
      <c r="DP5" s="3" t="b">
        <v>0</v>
      </c>
      <c r="DQ5" s="1" t="s">
        <v>163</v>
      </c>
      <c r="DR5" s="3" t="b">
        <v>0</v>
      </c>
      <c r="DS5" s="1" t="s">
        <v>163</v>
      </c>
      <c r="DT5" s="3" t="b">
        <v>0</v>
      </c>
      <c r="DU5" s="1" t="s">
        <v>163</v>
      </c>
      <c r="DV5" s="3" t="b">
        <v>0</v>
      </c>
      <c r="DW5" s="1" t="s">
        <v>163</v>
      </c>
      <c r="DX5" s="1" t="s">
        <v>163</v>
      </c>
      <c r="DY5" s="1" t="s">
        <v>163</v>
      </c>
      <c r="DZ5" s="1" t="s">
        <v>163</v>
      </c>
      <c r="EA5" s="1" t="s">
        <v>175</v>
      </c>
      <c r="EB5" s="1" t="s">
        <v>163</v>
      </c>
      <c r="EC5" s="1" t="s">
        <v>203</v>
      </c>
      <c r="ED5" s="1" t="s">
        <v>302</v>
      </c>
      <c r="EE5" s="1" t="s">
        <v>163</v>
      </c>
      <c r="EF5" s="1" t="s">
        <v>303</v>
      </c>
      <c r="EG5" s="1" t="s">
        <v>304</v>
      </c>
      <c r="EH5" s="1" t="s">
        <v>163</v>
      </c>
      <c r="EI5" s="1" t="s">
        <v>163</v>
      </c>
      <c r="EJ5" s="1" t="s">
        <v>163</v>
      </c>
      <c r="EK5" s="1" t="s">
        <v>163</v>
      </c>
      <c r="EL5" s="1" t="s">
        <v>163</v>
      </c>
      <c r="EM5" s="1" t="s">
        <v>163</v>
      </c>
      <c r="EN5" s="1" t="s">
        <v>163</v>
      </c>
      <c r="EO5" s="1" t="s">
        <v>163</v>
      </c>
      <c r="EP5" s="1" t="s">
        <v>163</v>
      </c>
      <c r="EQ5" s="1" t="s">
        <v>163</v>
      </c>
      <c r="ER5" s="1" t="s">
        <v>163</v>
      </c>
      <c r="ES5" s="1" t="s">
        <v>163</v>
      </c>
      <c r="ET5" s="1" t="s">
        <v>163</v>
      </c>
      <c r="EU5" s="1" t="s">
        <v>163</v>
      </c>
      <c r="EV5" s="1" t="s">
        <v>207</v>
      </c>
      <c r="EW5" s="1" t="s">
        <v>207</v>
      </c>
      <c r="EX5" s="1" t="s">
        <v>207</v>
      </c>
      <c r="EY5" s="1" t="s">
        <v>207</v>
      </c>
      <c r="EZ5" s="1" t="s">
        <v>208</v>
      </c>
      <c r="FA5" s="1" t="s">
        <v>208</v>
      </c>
      <c r="FB5" s="1" t="s">
        <v>208</v>
      </c>
      <c r="FC5" s="1" t="s">
        <v>208</v>
      </c>
      <c r="FD5" s="1" t="s">
        <v>248</v>
      </c>
      <c r="FE5" s="1" t="s">
        <v>305</v>
      </c>
      <c r="FF5" s="1" t="s">
        <v>306</v>
      </c>
      <c r="FG5" s="1" t="s">
        <v>307</v>
      </c>
      <c r="FH5" s="1" t="s">
        <v>163</v>
      </c>
    </row>
    <row r="6" spans="1:164" ht="90" x14ac:dyDescent="0.25">
      <c r="A6" s="1" t="s">
        <v>308</v>
      </c>
      <c r="B6" s="1" t="s">
        <v>309</v>
      </c>
      <c r="C6" s="1" t="s">
        <v>163</v>
      </c>
      <c r="D6" s="8" t="s">
        <v>310</v>
      </c>
      <c r="E6" s="1" t="s">
        <v>196</v>
      </c>
      <c r="F6" s="1" t="s">
        <v>172</v>
      </c>
      <c r="G6" s="1" t="s">
        <v>284</v>
      </c>
      <c r="H6" s="1" t="s">
        <v>206</v>
      </c>
      <c r="I6" s="1"/>
      <c r="J6" s="1"/>
      <c r="K6" s="1" t="s">
        <v>172</v>
      </c>
      <c r="L6" s="1" t="s">
        <v>311</v>
      </c>
      <c r="M6" s="1" t="s">
        <v>195</v>
      </c>
      <c r="N6" s="3">
        <v>25</v>
      </c>
      <c r="O6" s="3">
        <v>1</v>
      </c>
      <c r="P6" s="3">
        <v>3</v>
      </c>
      <c r="Q6" s="3">
        <v>0</v>
      </c>
      <c r="R6" s="3">
        <v>0</v>
      </c>
      <c r="S6" s="3">
        <v>0</v>
      </c>
      <c r="T6" s="3">
        <v>11</v>
      </c>
      <c r="U6" s="3">
        <v>0</v>
      </c>
      <c r="V6" s="3">
        <v>0</v>
      </c>
      <c r="W6" s="3">
        <v>3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2</v>
      </c>
      <c r="AG6" s="3">
        <v>2</v>
      </c>
      <c r="AH6" s="3">
        <v>0</v>
      </c>
      <c r="AI6" s="3">
        <v>0</v>
      </c>
      <c r="AJ6" s="3">
        <v>0</v>
      </c>
      <c r="AK6" s="3">
        <v>0</v>
      </c>
      <c r="AL6" s="1" t="s">
        <v>173</v>
      </c>
      <c r="AM6" s="3">
        <v>1</v>
      </c>
      <c r="AN6" s="3">
        <v>0</v>
      </c>
      <c r="AO6" s="1" t="s">
        <v>163</v>
      </c>
      <c r="AP6" s="1" t="s">
        <v>175</v>
      </c>
      <c r="AQ6" s="1" t="s">
        <v>175</v>
      </c>
      <c r="AR6" s="1" t="s">
        <v>175</v>
      </c>
      <c r="AS6" s="1" t="s">
        <v>163</v>
      </c>
      <c r="AT6" s="3">
        <v>0</v>
      </c>
      <c r="AU6" s="2"/>
      <c r="AV6" s="1" t="s">
        <v>222</v>
      </c>
      <c r="AW6" s="1" t="s">
        <v>222</v>
      </c>
      <c r="AX6" s="1" t="s">
        <v>180</v>
      </c>
      <c r="AY6" s="1" t="s">
        <v>223</v>
      </c>
      <c r="AZ6" s="1" t="s">
        <v>163</v>
      </c>
      <c r="BA6" s="1" t="s">
        <v>181</v>
      </c>
      <c r="BB6" s="1" t="s">
        <v>163</v>
      </c>
      <c r="BC6" s="3">
        <v>0.7</v>
      </c>
      <c r="BD6" s="1" t="s">
        <v>225</v>
      </c>
      <c r="BE6" s="3">
        <v>13</v>
      </c>
      <c r="BF6" s="3">
        <v>1</v>
      </c>
      <c r="BG6" s="1" t="s">
        <v>312</v>
      </c>
      <c r="BH6" s="3">
        <v>0</v>
      </c>
      <c r="BI6" s="3">
        <v>0</v>
      </c>
      <c r="BJ6" s="1" t="s">
        <v>163</v>
      </c>
      <c r="BK6" s="1" t="s">
        <v>313</v>
      </c>
      <c r="BL6" s="1" t="s">
        <v>176</v>
      </c>
      <c r="BM6" s="1" t="s">
        <v>163</v>
      </c>
      <c r="BN6" s="1" t="s">
        <v>314</v>
      </c>
      <c r="BO6" s="1" t="s">
        <v>163</v>
      </c>
      <c r="BP6" s="1" t="s">
        <v>293</v>
      </c>
      <c r="BQ6" s="1" t="s">
        <v>176</v>
      </c>
      <c r="BR6" s="1" t="s">
        <v>163</v>
      </c>
      <c r="BS6" s="1" t="s">
        <v>175</v>
      </c>
      <c r="BT6" s="1" t="s">
        <v>315</v>
      </c>
      <c r="BU6" s="1" t="s">
        <v>176</v>
      </c>
      <c r="BV6" s="1" t="s">
        <v>316</v>
      </c>
      <c r="BW6" s="1" t="s">
        <v>317</v>
      </c>
      <c r="BX6" s="1" t="s">
        <v>265</v>
      </c>
      <c r="BY6" s="1" t="s">
        <v>206</v>
      </c>
      <c r="BZ6" s="1" t="s">
        <v>172</v>
      </c>
      <c r="CA6" s="1" t="s">
        <v>166</v>
      </c>
      <c r="CB6" s="1" t="s">
        <v>166</v>
      </c>
      <c r="CC6" s="1" t="s">
        <v>172</v>
      </c>
      <c r="CD6" s="1" t="s">
        <v>172</v>
      </c>
      <c r="CE6" s="1" t="s">
        <v>196</v>
      </c>
      <c r="CF6" s="1" t="s">
        <v>195</v>
      </c>
      <c r="CG6" s="1" t="s">
        <v>166</v>
      </c>
      <c r="CH6" s="1" t="s">
        <v>195</v>
      </c>
      <c r="CI6" s="1" t="s">
        <v>195</v>
      </c>
      <c r="CJ6" s="1" t="s">
        <v>206</v>
      </c>
      <c r="CK6" s="1" t="s">
        <v>206</v>
      </c>
      <c r="CL6" s="1" t="s">
        <v>206</v>
      </c>
      <c r="CM6" s="1" t="s">
        <v>166</v>
      </c>
      <c r="CN6" s="1" t="s">
        <v>206</v>
      </c>
      <c r="CO6" s="1" t="s">
        <v>195</v>
      </c>
      <c r="CP6" s="1" t="s">
        <v>195</v>
      </c>
      <c r="CQ6" s="1" t="s">
        <v>166</v>
      </c>
      <c r="CR6" s="1" t="s">
        <v>206</v>
      </c>
      <c r="CS6" s="1" t="s">
        <v>172</v>
      </c>
      <c r="CT6" s="1" t="s">
        <v>172</v>
      </c>
      <c r="CU6" s="1"/>
      <c r="CV6" s="1" t="s">
        <v>206</v>
      </c>
      <c r="CW6" s="1" t="s">
        <v>163</v>
      </c>
      <c r="CX6" s="1" t="s">
        <v>176</v>
      </c>
      <c r="CY6" s="1" t="s">
        <v>163</v>
      </c>
      <c r="CZ6" s="1" t="s">
        <v>163</v>
      </c>
      <c r="DA6" s="1" t="s">
        <v>163</v>
      </c>
      <c r="DB6" s="1" t="s">
        <v>163</v>
      </c>
      <c r="DC6" s="1" t="s">
        <v>318</v>
      </c>
      <c r="DD6" s="1" t="s">
        <v>176</v>
      </c>
      <c r="DE6" s="1" t="s">
        <v>163</v>
      </c>
      <c r="DF6" s="1" t="s">
        <v>175</v>
      </c>
      <c r="DG6" s="1" t="s">
        <v>319</v>
      </c>
      <c r="DH6" s="1" t="s">
        <v>175</v>
      </c>
      <c r="DI6" s="1" t="s">
        <v>163</v>
      </c>
      <c r="DJ6" s="1" t="s">
        <v>238</v>
      </c>
      <c r="DK6" s="1" t="s">
        <v>301</v>
      </c>
      <c r="DL6" s="1" t="s">
        <v>163</v>
      </c>
      <c r="DM6" s="1" t="s">
        <v>163</v>
      </c>
      <c r="DN6" s="3" t="b">
        <v>0</v>
      </c>
      <c r="DO6" s="1" t="s">
        <v>163</v>
      </c>
      <c r="DP6" s="3" t="b">
        <v>1</v>
      </c>
      <c r="DQ6" s="1" t="s">
        <v>163</v>
      </c>
      <c r="DR6" s="3" t="b">
        <v>0</v>
      </c>
      <c r="DS6" s="1" t="s">
        <v>163</v>
      </c>
      <c r="DT6" s="3" t="b">
        <v>0</v>
      </c>
      <c r="DU6" s="1" t="s">
        <v>175</v>
      </c>
      <c r="DV6" s="3" t="b">
        <v>0</v>
      </c>
      <c r="DW6" s="1" t="s">
        <v>175</v>
      </c>
      <c r="DX6" s="1" t="s">
        <v>163</v>
      </c>
      <c r="DY6" s="1" t="s">
        <v>163</v>
      </c>
      <c r="DZ6" s="1" t="s">
        <v>163</v>
      </c>
      <c r="EA6" s="1" t="s">
        <v>176</v>
      </c>
      <c r="EB6" s="1" t="s">
        <v>163</v>
      </c>
      <c r="EC6" s="1" t="s">
        <v>203</v>
      </c>
      <c r="ED6" s="1" t="s">
        <v>320</v>
      </c>
      <c r="EE6" s="1" t="s">
        <v>163</v>
      </c>
      <c r="EF6" s="1" t="s">
        <v>163</v>
      </c>
      <c r="EG6" s="1" t="s">
        <v>321</v>
      </c>
      <c r="EH6" s="1" t="s">
        <v>172</v>
      </c>
      <c r="EI6" s="1" t="s">
        <v>166</v>
      </c>
      <c r="EJ6" s="1" t="s">
        <v>206</v>
      </c>
      <c r="EK6" s="1" t="s">
        <v>206</v>
      </c>
      <c r="EL6" s="1" t="s">
        <v>172</v>
      </c>
      <c r="EM6" s="1" t="s">
        <v>172</v>
      </c>
      <c r="EN6" s="1" t="s">
        <v>206</v>
      </c>
      <c r="EO6" s="1" t="s">
        <v>206</v>
      </c>
      <c r="EP6" s="1" t="s">
        <v>172</v>
      </c>
      <c r="EQ6" s="1" t="s">
        <v>206</v>
      </c>
      <c r="ER6" s="1" t="s">
        <v>206</v>
      </c>
      <c r="ES6" s="1" t="s">
        <v>206</v>
      </c>
      <c r="ET6" s="1" t="s">
        <v>206</v>
      </c>
      <c r="EU6" s="1" t="s">
        <v>163</v>
      </c>
      <c r="EV6" s="1" t="s">
        <v>244</v>
      </c>
      <c r="EW6" s="1" t="s">
        <v>246</v>
      </c>
      <c r="EX6" s="1" t="s">
        <v>207</v>
      </c>
      <c r="EY6" s="1" t="s">
        <v>207</v>
      </c>
      <c r="EZ6" s="1" t="s">
        <v>209</v>
      </c>
      <c r="FA6" s="1" t="s">
        <v>209</v>
      </c>
      <c r="FB6" s="1" t="s">
        <v>209</v>
      </c>
      <c r="FC6" s="1" t="s">
        <v>209</v>
      </c>
      <c r="FD6" s="1" t="s">
        <v>274</v>
      </c>
      <c r="FE6" s="1" t="s">
        <v>322</v>
      </c>
      <c r="FF6" s="1" t="s">
        <v>323</v>
      </c>
      <c r="FG6" s="1" t="s">
        <v>324</v>
      </c>
      <c r="FH6" s="1" t="s">
        <v>163</v>
      </c>
    </row>
    <row r="7" spans="1:164" ht="75" x14ac:dyDescent="0.25">
      <c r="A7" s="1" t="s">
        <v>325</v>
      </c>
      <c r="B7" s="1" t="s">
        <v>325</v>
      </c>
      <c r="C7" s="1" t="s">
        <v>163</v>
      </c>
      <c r="D7" s="8"/>
      <c r="E7" s="1"/>
      <c r="F7" s="1"/>
      <c r="G7" s="1" t="s">
        <v>311</v>
      </c>
      <c r="H7" s="1"/>
      <c r="I7" s="1"/>
      <c r="J7" s="1"/>
      <c r="K7" s="1" t="s">
        <v>206</v>
      </c>
      <c r="L7" s="1" t="s">
        <v>284</v>
      </c>
      <c r="M7" s="1"/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10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1" t="s">
        <v>173</v>
      </c>
      <c r="AM7" s="3">
        <v>0</v>
      </c>
      <c r="AN7" s="3">
        <v>1</v>
      </c>
      <c r="AO7" s="1" t="s">
        <v>163</v>
      </c>
      <c r="AP7" s="1" t="s">
        <v>176</v>
      </c>
      <c r="AQ7" s="1" t="s">
        <v>163</v>
      </c>
      <c r="AR7" s="1" t="s">
        <v>175</v>
      </c>
      <c r="AS7" s="1" t="s">
        <v>163</v>
      </c>
      <c r="AT7" s="3">
        <v>0</v>
      </c>
      <c r="AU7" s="2"/>
      <c r="AV7" s="1" t="s">
        <v>163</v>
      </c>
      <c r="AW7" s="1" t="s">
        <v>163</v>
      </c>
      <c r="AX7" s="1" t="s">
        <v>179</v>
      </c>
      <c r="AY7" s="1" t="s">
        <v>163</v>
      </c>
      <c r="AZ7" s="1" t="s">
        <v>163</v>
      </c>
      <c r="BA7" s="1" t="s">
        <v>163</v>
      </c>
      <c r="BB7" s="1" t="s">
        <v>163</v>
      </c>
      <c r="BC7" s="3">
        <v>0</v>
      </c>
      <c r="BD7" s="1" t="s">
        <v>163</v>
      </c>
      <c r="BE7" s="3">
        <v>10</v>
      </c>
      <c r="BF7" s="3">
        <v>2</v>
      </c>
      <c r="BG7" s="1" t="s">
        <v>326</v>
      </c>
      <c r="BH7" s="3">
        <v>3</v>
      </c>
      <c r="BI7" s="3">
        <v>0</v>
      </c>
      <c r="BJ7" s="1" t="s">
        <v>183</v>
      </c>
      <c r="BK7" s="1" t="s">
        <v>163</v>
      </c>
      <c r="BL7" s="1" t="s">
        <v>176</v>
      </c>
      <c r="BM7" s="1" t="s">
        <v>163</v>
      </c>
      <c r="BN7" s="1" t="s">
        <v>327</v>
      </c>
      <c r="BO7" s="1" t="s">
        <v>163</v>
      </c>
      <c r="BP7" s="1" t="s">
        <v>293</v>
      </c>
      <c r="BQ7" s="1" t="s">
        <v>176</v>
      </c>
      <c r="BR7" s="1" t="s">
        <v>163</v>
      </c>
      <c r="BS7" s="1" t="s">
        <v>175</v>
      </c>
      <c r="BT7" s="1" t="s">
        <v>163</v>
      </c>
      <c r="BU7" s="1" t="s">
        <v>163</v>
      </c>
      <c r="BV7" s="1" t="s">
        <v>163</v>
      </c>
      <c r="BW7" s="1" t="s">
        <v>328</v>
      </c>
      <c r="BX7" s="1" t="s">
        <v>329</v>
      </c>
      <c r="BY7" s="1" t="s">
        <v>172</v>
      </c>
      <c r="BZ7" s="1" t="s">
        <v>172</v>
      </c>
      <c r="CA7" s="1" t="s">
        <v>196</v>
      </c>
      <c r="CB7" s="1" t="s">
        <v>172</v>
      </c>
      <c r="CC7" s="1" t="s">
        <v>172</v>
      </c>
      <c r="CD7" s="1" t="s">
        <v>172</v>
      </c>
      <c r="CE7" s="1" t="s">
        <v>196</v>
      </c>
      <c r="CF7" s="1" t="s">
        <v>172</v>
      </c>
      <c r="CG7" s="1" t="s">
        <v>172</v>
      </c>
      <c r="CH7" s="1" t="s">
        <v>196</v>
      </c>
      <c r="CI7" s="1" t="s">
        <v>195</v>
      </c>
      <c r="CJ7" s="1" t="s">
        <v>172</v>
      </c>
      <c r="CK7" s="1" t="s">
        <v>196</v>
      </c>
      <c r="CL7" s="1" t="s">
        <v>195</v>
      </c>
      <c r="CM7" s="1" t="s">
        <v>195</v>
      </c>
      <c r="CN7" s="1" t="s">
        <v>196</v>
      </c>
      <c r="CO7" s="1" t="s">
        <v>196</v>
      </c>
      <c r="CP7" s="1" t="s">
        <v>172</v>
      </c>
      <c r="CQ7" s="1" t="s">
        <v>172</v>
      </c>
      <c r="CR7" s="1" t="s">
        <v>172</v>
      </c>
      <c r="CS7" s="1" t="s">
        <v>166</v>
      </c>
      <c r="CT7" s="1" t="s">
        <v>172</v>
      </c>
      <c r="CU7" s="1" t="s">
        <v>172</v>
      </c>
      <c r="CV7" s="1" t="s">
        <v>172</v>
      </c>
      <c r="CW7" s="1" t="s">
        <v>163</v>
      </c>
      <c r="CX7" s="1" t="s">
        <v>175</v>
      </c>
      <c r="CY7" s="1" t="s">
        <v>330</v>
      </c>
      <c r="CZ7" s="1" t="s">
        <v>331</v>
      </c>
      <c r="DA7" s="1" t="s">
        <v>163</v>
      </c>
      <c r="DB7" s="1" t="s">
        <v>163</v>
      </c>
      <c r="DC7" s="1" t="s">
        <v>163</v>
      </c>
      <c r="DD7" s="1" t="s">
        <v>176</v>
      </c>
      <c r="DE7" s="1" t="s">
        <v>163</v>
      </c>
      <c r="DF7" s="1" t="s">
        <v>176</v>
      </c>
      <c r="DG7" s="1" t="s">
        <v>163</v>
      </c>
      <c r="DH7" s="1" t="s">
        <v>163</v>
      </c>
      <c r="DI7" s="1" t="s">
        <v>163</v>
      </c>
      <c r="DJ7" s="1" t="s">
        <v>163</v>
      </c>
      <c r="DK7" s="1" t="s">
        <v>163</v>
      </c>
      <c r="DL7" s="1" t="s">
        <v>163</v>
      </c>
      <c r="DM7" s="1" t="s">
        <v>163</v>
      </c>
      <c r="DN7" s="3" t="b">
        <v>0</v>
      </c>
      <c r="DO7" s="1" t="s">
        <v>163</v>
      </c>
      <c r="DP7" s="3" t="b">
        <v>0</v>
      </c>
      <c r="DQ7" s="1" t="s">
        <v>163</v>
      </c>
      <c r="DR7" s="3" t="b">
        <v>0</v>
      </c>
      <c r="DS7" s="1" t="s">
        <v>163</v>
      </c>
      <c r="DT7" s="3" t="b">
        <v>0</v>
      </c>
      <c r="DU7" s="1" t="s">
        <v>163</v>
      </c>
      <c r="DV7" s="3" t="b">
        <v>0</v>
      </c>
      <c r="DW7" s="1" t="s">
        <v>163</v>
      </c>
      <c r="DX7" s="1" t="s">
        <v>163</v>
      </c>
      <c r="DY7" s="1" t="s">
        <v>163</v>
      </c>
      <c r="DZ7" s="1" t="s">
        <v>163</v>
      </c>
      <c r="EA7" s="1" t="s">
        <v>163</v>
      </c>
      <c r="EB7" s="1" t="s">
        <v>163</v>
      </c>
      <c r="EC7" s="1" t="s">
        <v>203</v>
      </c>
      <c r="ED7" s="1" t="s">
        <v>332</v>
      </c>
      <c r="EE7" s="1" t="s">
        <v>163</v>
      </c>
      <c r="EF7" s="1" t="s">
        <v>163</v>
      </c>
      <c r="EG7" s="1" t="s">
        <v>333</v>
      </c>
      <c r="EH7" s="1" t="s">
        <v>172</v>
      </c>
      <c r="EI7" s="1" t="s">
        <v>166</v>
      </c>
      <c r="EJ7" s="1" t="s">
        <v>196</v>
      </c>
      <c r="EK7" s="1" t="s">
        <v>195</v>
      </c>
      <c r="EL7" s="1" t="s">
        <v>196</v>
      </c>
      <c r="EM7" s="1" t="s">
        <v>172</v>
      </c>
      <c r="EN7" s="1" t="s">
        <v>172</v>
      </c>
      <c r="EO7" s="1" t="s">
        <v>172</v>
      </c>
      <c r="EP7" s="1" t="s">
        <v>172</v>
      </c>
      <c r="EQ7" s="1" t="s">
        <v>172</v>
      </c>
      <c r="ER7" s="1" t="s">
        <v>172</v>
      </c>
      <c r="ES7" s="1" t="s">
        <v>172</v>
      </c>
      <c r="ET7" s="1" t="s">
        <v>172</v>
      </c>
      <c r="EU7" s="1" t="s">
        <v>163</v>
      </c>
      <c r="EV7" s="1" t="s">
        <v>163</v>
      </c>
      <c r="EW7" s="1" t="s">
        <v>207</v>
      </c>
      <c r="EX7" s="1" t="s">
        <v>163</v>
      </c>
      <c r="EY7" s="1" t="s">
        <v>163</v>
      </c>
      <c r="EZ7" s="1" t="s">
        <v>209</v>
      </c>
      <c r="FA7" s="1" t="s">
        <v>209</v>
      </c>
      <c r="FB7" s="1" t="s">
        <v>209</v>
      </c>
      <c r="FC7" s="1" t="s">
        <v>209</v>
      </c>
      <c r="FD7" s="1" t="s">
        <v>210</v>
      </c>
      <c r="FE7" s="1" t="s">
        <v>334</v>
      </c>
      <c r="FF7" s="1" t="s">
        <v>335</v>
      </c>
      <c r="FG7" s="1" t="s">
        <v>336</v>
      </c>
      <c r="FH7" s="1" t="s">
        <v>163</v>
      </c>
    </row>
    <row r="8" spans="1:164" ht="75" x14ac:dyDescent="0.25">
      <c r="A8" s="1" t="s">
        <v>337</v>
      </c>
      <c r="B8" s="1" t="s">
        <v>337</v>
      </c>
      <c r="C8" s="1" t="s">
        <v>338</v>
      </c>
      <c r="D8" s="8" t="s">
        <v>339</v>
      </c>
      <c r="E8" s="1" t="s">
        <v>217</v>
      </c>
      <c r="F8" s="1"/>
      <c r="G8" s="1" t="s">
        <v>340</v>
      </c>
      <c r="H8" s="1"/>
      <c r="I8" s="1" t="s">
        <v>341</v>
      </c>
      <c r="J8" s="1" t="s">
        <v>342</v>
      </c>
      <c r="K8" s="1" t="s">
        <v>172</v>
      </c>
      <c r="L8" s="1" t="s">
        <v>343</v>
      </c>
      <c r="M8" s="1"/>
      <c r="N8" s="3">
        <v>61</v>
      </c>
      <c r="O8" s="3">
        <v>0</v>
      </c>
      <c r="P8" s="3">
        <v>10</v>
      </c>
      <c r="Q8" s="3">
        <v>0</v>
      </c>
      <c r="R8" s="3">
        <v>0</v>
      </c>
      <c r="S8" s="3">
        <v>0</v>
      </c>
      <c r="T8" s="3">
        <v>22</v>
      </c>
      <c r="U8" s="3">
        <v>1</v>
      </c>
      <c r="V8" s="3">
        <v>3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1" t="s">
        <v>344</v>
      </c>
      <c r="AM8" s="3">
        <v>2</v>
      </c>
      <c r="AN8" s="3">
        <v>0</v>
      </c>
      <c r="AO8" s="1" t="s">
        <v>345</v>
      </c>
      <c r="AP8" s="1" t="s">
        <v>175</v>
      </c>
      <c r="AQ8" s="1" t="s">
        <v>175</v>
      </c>
      <c r="AR8" s="1" t="s">
        <v>175</v>
      </c>
      <c r="AS8" s="1" t="s">
        <v>163</v>
      </c>
      <c r="AT8" s="3">
        <v>756.63599999999997</v>
      </c>
      <c r="AU8" s="4">
        <v>3780450.56</v>
      </c>
      <c r="AV8" s="1" t="s">
        <v>346</v>
      </c>
      <c r="AW8" s="1" t="s">
        <v>163</v>
      </c>
      <c r="AX8" s="1" t="s">
        <v>180</v>
      </c>
      <c r="AY8" s="1" t="s">
        <v>223</v>
      </c>
      <c r="AZ8" s="1" t="s">
        <v>163</v>
      </c>
      <c r="BA8" s="1" t="s">
        <v>181</v>
      </c>
      <c r="BB8" s="1" t="s">
        <v>163</v>
      </c>
      <c r="BC8" s="3">
        <v>4</v>
      </c>
      <c r="BD8" s="1" t="s">
        <v>225</v>
      </c>
      <c r="BE8" s="3">
        <v>18</v>
      </c>
      <c r="BF8" s="3">
        <v>0</v>
      </c>
      <c r="BG8" s="1" t="s">
        <v>347</v>
      </c>
      <c r="BH8" s="3">
        <v>9</v>
      </c>
      <c r="BI8" s="3">
        <v>0</v>
      </c>
      <c r="BJ8" s="1" t="s">
        <v>260</v>
      </c>
      <c r="BK8" s="1" t="s">
        <v>260</v>
      </c>
      <c r="BL8" s="1" t="s">
        <v>186</v>
      </c>
      <c r="BM8" s="1" t="s">
        <v>163</v>
      </c>
      <c r="BN8" s="1" t="s">
        <v>348</v>
      </c>
      <c r="BO8" s="1" t="s">
        <v>163</v>
      </c>
      <c r="BP8" s="1" t="s">
        <v>293</v>
      </c>
      <c r="BQ8" s="1" t="s">
        <v>176</v>
      </c>
      <c r="BR8" s="1" t="s">
        <v>163</v>
      </c>
      <c r="BS8" s="1" t="s">
        <v>175</v>
      </c>
      <c r="BT8" s="1" t="s">
        <v>349</v>
      </c>
      <c r="BU8" s="1" t="s">
        <v>176</v>
      </c>
      <c r="BV8" s="1" t="s">
        <v>350</v>
      </c>
      <c r="BW8" s="1" t="s">
        <v>351</v>
      </c>
      <c r="BX8" s="1" t="s">
        <v>352</v>
      </c>
      <c r="BY8" s="1" t="s">
        <v>195</v>
      </c>
      <c r="BZ8" s="1" t="s">
        <v>206</v>
      </c>
      <c r="CA8" s="1" t="s">
        <v>195</v>
      </c>
      <c r="CB8" s="1" t="s">
        <v>206</v>
      </c>
      <c r="CC8" s="1" t="s">
        <v>172</v>
      </c>
      <c r="CD8" s="1" t="s">
        <v>195</v>
      </c>
      <c r="CE8" s="1" t="s">
        <v>195</v>
      </c>
      <c r="CF8" s="1" t="s">
        <v>172</v>
      </c>
      <c r="CG8" s="1" t="s">
        <v>166</v>
      </c>
      <c r="CH8" s="1" t="s">
        <v>195</v>
      </c>
      <c r="CI8" s="1" t="s">
        <v>195</v>
      </c>
      <c r="CJ8" s="1" t="s">
        <v>206</v>
      </c>
      <c r="CK8" s="1" t="s">
        <v>166</v>
      </c>
      <c r="CL8" s="1" t="s">
        <v>166</v>
      </c>
      <c r="CM8" s="1" t="s">
        <v>195</v>
      </c>
      <c r="CN8" s="1" t="s">
        <v>166</v>
      </c>
      <c r="CO8" s="1" t="s">
        <v>195</v>
      </c>
      <c r="CP8" s="1" t="s">
        <v>196</v>
      </c>
      <c r="CQ8" s="1" t="s">
        <v>195</v>
      </c>
      <c r="CR8" s="1" t="s">
        <v>206</v>
      </c>
      <c r="CS8" s="1" t="s">
        <v>206</v>
      </c>
      <c r="CT8" s="1" t="s">
        <v>166</v>
      </c>
      <c r="CU8" s="1" t="s">
        <v>172</v>
      </c>
      <c r="CV8" s="1" t="s">
        <v>166</v>
      </c>
      <c r="CW8" s="1" t="s">
        <v>163</v>
      </c>
      <c r="CX8" s="1" t="s">
        <v>175</v>
      </c>
      <c r="CY8" s="1" t="s">
        <v>353</v>
      </c>
      <c r="CZ8" s="1" t="s">
        <v>354</v>
      </c>
      <c r="DA8" s="1" t="s">
        <v>355</v>
      </c>
      <c r="DB8" s="1" t="s">
        <v>356</v>
      </c>
      <c r="DC8" s="1" t="s">
        <v>357</v>
      </c>
      <c r="DD8" s="1" t="s">
        <v>176</v>
      </c>
      <c r="DE8" s="1" t="s">
        <v>163</v>
      </c>
      <c r="DF8" s="1" t="s">
        <v>176</v>
      </c>
      <c r="DG8" s="1" t="s">
        <v>163</v>
      </c>
      <c r="DH8" s="1" t="s">
        <v>175</v>
      </c>
      <c r="DI8" s="1" t="s">
        <v>163</v>
      </c>
      <c r="DJ8" s="1" t="s">
        <v>163</v>
      </c>
      <c r="DK8" s="1" t="s">
        <v>163</v>
      </c>
      <c r="DL8" s="1" t="s">
        <v>163</v>
      </c>
      <c r="DM8" s="1" t="s">
        <v>238</v>
      </c>
      <c r="DN8" s="3" t="b">
        <v>0</v>
      </c>
      <c r="DO8" s="1" t="s">
        <v>163</v>
      </c>
      <c r="DP8" s="3" t="b">
        <v>0</v>
      </c>
      <c r="DQ8" s="1" t="s">
        <v>163</v>
      </c>
      <c r="DR8" s="3" t="b">
        <v>0</v>
      </c>
      <c r="DS8" s="1" t="s">
        <v>163</v>
      </c>
      <c r="DT8" s="3" t="b">
        <v>0</v>
      </c>
      <c r="DU8" s="1" t="s">
        <v>163</v>
      </c>
      <c r="DV8" s="3" t="b">
        <v>0</v>
      </c>
      <c r="DW8" s="1" t="s">
        <v>163</v>
      </c>
      <c r="DX8" s="1" t="s">
        <v>163</v>
      </c>
      <c r="DY8" s="1" t="s">
        <v>163</v>
      </c>
      <c r="DZ8" s="1" t="s">
        <v>163</v>
      </c>
      <c r="EA8" s="1" t="s">
        <v>175</v>
      </c>
      <c r="EB8" s="1" t="s">
        <v>358</v>
      </c>
      <c r="EC8" s="1" t="s">
        <v>203</v>
      </c>
      <c r="ED8" s="1" t="s">
        <v>320</v>
      </c>
      <c r="EE8" s="1" t="s">
        <v>163</v>
      </c>
      <c r="EF8" s="1" t="s">
        <v>359</v>
      </c>
      <c r="EG8" s="1" t="s">
        <v>273</v>
      </c>
      <c r="EH8" s="1" t="s">
        <v>206</v>
      </c>
      <c r="EI8" s="1" t="s">
        <v>206</v>
      </c>
      <c r="EJ8" s="1" t="s">
        <v>206</v>
      </c>
      <c r="EK8" s="1" t="s">
        <v>206</v>
      </c>
      <c r="EL8" s="1" t="s">
        <v>166</v>
      </c>
      <c r="EM8" s="1" t="s">
        <v>195</v>
      </c>
      <c r="EN8" s="1" t="s">
        <v>166</v>
      </c>
      <c r="EO8" s="1" t="s">
        <v>206</v>
      </c>
      <c r="EP8" s="1" t="s">
        <v>172</v>
      </c>
      <c r="EQ8" s="1" t="s">
        <v>166</v>
      </c>
      <c r="ER8" s="1" t="s">
        <v>195</v>
      </c>
      <c r="ES8" s="1" t="s">
        <v>195</v>
      </c>
      <c r="ET8" s="1" t="s">
        <v>166</v>
      </c>
      <c r="EU8" s="1" t="s">
        <v>163</v>
      </c>
      <c r="EV8" s="1" t="s">
        <v>246</v>
      </c>
      <c r="EW8" s="1" t="s">
        <v>207</v>
      </c>
      <c r="EX8" s="1" t="s">
        <v>207</v>
      </c>
      <c r="EY8" s="1" t="s">
        <v>207</v>
      </c>
      <c r="EZ8" s="1" t="s">
        <v>247</v>
      </c>
      <c r="FA8" s="1" t="s">
        <v>247</v>
      </c>
      <c r="FB8" s="1" t="s">
        <v>247</v>
      </c>
      <c r="FC8" s="1" t="s">
        <v>247</v>
      </c>
      <c r="FD8" s="1" t="s">
        <v>360</v>
      </c>
      <c r="FE8" s="1" t="s">
        <v>361</v>
      </c>
      <c r="FF8" s="1" t="s">
        <v>362</v>
      </c>
      <c r="FG8" s="1" t="s">
        <v>363</v>
      </c>
      <c r="FH8" s="1" t="s">
        <v>163</v>
      </c>
    </row>
    <row r="9" spans="1:164" ht="120" x14ac:dyDescent="0.25">
      <c r="A9" s="1" t="s">
        <v>364</v>
      </c>
      <c r="B9" s="1" t="s">
        <v>364</v>
      </c>
      <c r="C9" s="1" t="s">
        <v>163</v>
      </c>
      <c r="D9" s="8" t="s">
        <v>365</v>
      </c>
      <c r="E9" s="1" t="s">
        <v>217</v>
      </c>
      <c r="F9" s="1" t="s">
        <v>284</v>
      </c>
      <c r="G9" s="1" t="s">
        <v>220</v>
      </c>
      <c r="H9" s="1" t="s">
        <v>166</v>
      </c>
      <c r="I9" s="1"/>
      <c r="J9" s="1"/>
      <c r="K9" s="1" t="s">
        <v>172</v>
      </c>
      <c r="L9" s="1" t="s">
        <v>366</v>
      </c>
      <c r="M9" s="1" t="s">
        <v>367</v>
      </c>
      <c r="N9" s="3">
        <v>58</v>
      </c>
      <c r="O9" s="3">
        <v>0</v>
      </c>
      <c r="P9" s="3">
        <v>3</v>
      </c>
      <c r="Q9" s="3">
        <v>62</v>
      </c>
      <c r="R9" s="3">
        <v>0</v>
      </c>
      <c r="S9" s="3">
        <v>30</v>
      </c>
      <c r="T9" s="3">
        <v>37</v>
      </c>
      <c r="U9" s="3">
        <v>0</v>
      </c>
      <c r="V9" s="3">
        <v>5</v>
      </c>
      <c r="W9" s="3">
        <v>3</v>
      </c>
      <c r="X9" s="3">
        <v>0</v>
      </c>
      <c r="Y9" s="3">
        <v>1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1" t="s">
        <v>173</v>
      </c>
      <c r="AM9" s="3">
        <v>2</v>
      </c>
      <c r="AN9" s="3">
        <v>2</v>
      </c>
      <c r="AO9" s="1" t="s">
        <v>284</v>
      </c>
      <c r="AP9" s="1" t="s">
        <v>175</v>
      </c>
      <c r="AQ9" s="1" t="s">
        <v>175</v>
      </c>
      <c r="AR9" s="1" t="s">
        <v>175</v>
      </c>
      <c r="AS9" s="1" t="s">
        <v>163</v>
      </c>
      <c r="AT9" s="3">
        <v>2683</v>
      </c>
      <c r="AU9" s="4">
        <v>8575191</v>
      </c>
      <c r="AV9" s="1" t="s">
        <v>368</v>
      </c>
      <c r="AW9" s="1" t="s">
        <v>222</v>
      </c>
      <c r="AX9" s="1" t="s">
        <v>163</v>
      </c>
      <c r="AY9" s="1" t="s">
        <v>163</v>
      </c>
      <c r="AZ9" s="1" t="s">
        <v>163</v>
      </c>
      <c r="BA9" s="1" t="s">
        <v>181</v>
      </c>
      <c r="BB9" s="1" t="s">
        <v>163</v>
      </c>
      <c r="BC9" s="3">
        <v>2.8</v>
      </c>
      <c r="BD9" s="1" t="s">
        <v>225</v>
      </c>
      <c r="BE9" s="3">
        <v>21</v>
      </c>
      <c r="BF9" s="3">
        <v>0</v>
      </c>
      <c r="BG9" s="1" t="s">
        <v>369</v>
      </c>
      <c r="BH9" s="3">
        <v>8</v>
      </c>
      <c r="BI9" s="3">
        <v>0</v>
      </c>
      <c r="BJ9" s="1" t="s">
        <v>370</v>
      </c>
      <c r="BK9" s="1" t="s">
        <v>163</v>
      </c>
      <c r="BL9" s="1" t="s">
        <v>186</v>
      </c>
      <c r="BM9" s="1" t="s">
        <v>371</v>
      </c>
      <c r="BN9" s="1" t="s">
        <v>372</v>
      </c>
      <c r="BO9" s="1" t="s">
        <v>373</v>
      </c>
      <c r="BP9" s="1" t="s">
        <v>374</v>
      </c>
      <c r="BQ9" s="1" t="s">
        <v>175</v>
      </c>
      <c r="BR9" s="1" t="s">
        <v>375</v>
      </c>
      <c r="BS9" s="1" t="s">
        <v>175</v>
      </c>
      <c r="BT9" s="1" t="s">
        <v>376</v>
      </c>
      <c r="BU9" s="1" t="s">
        <v>176</v>
      </c>
      <c r="BV9" s="1" t="s">
        <v>377</v>
      </c>
      <c r="BW9" s="1" t="s">
        <v>378</v>
      </c>
      <c r="BX9" s="1" t="s">
        <v>379</v>
      </c>
      <c r="BY9" s="1" t="s">
        <v>196</v>
      </c>
      <c r="BZ9" s="1" t="s">
        <v>196</v>
      </c>
      <c r="CA9" s="1" t="s">
        <v>196</v>
      </c>
      <c r="CB9" s="1" t="s">
        <v>172</v>
      </c>
      <c r="CC9" s="1" t="s">
        <v>196</v>
      </c>
      <c r="CD9" s="1" t="s">
        <v>172</v>
      </c>
      <c r="CE9" s="1" t="s">
        <v>195</v>
      </c>
      <c r="CF9" s="1" t="s">
        <v>166</v>
      </c>
      <c r="CG9" s="1" t="s">
        <v>166</v>
      </c>
      <c r="CH9" s="1" t="s">
        <v>195</v>
      </c>
      <c r="CI9" s="1" t="s">
        <v>172</v>
      </c>
      <c r="CJ9" s="1" t="s">
        <v>166</v>
      </c>
      <c r="CK9" s="1" t="s">
        <v>206</v>
      </c>
      <c r="CL9" s="1" t="s">
        <v>195</v>
      </c>
      <c r="CM9" s="1" t="s">
        <v>195</v>
      </c>
      <c r="CN9" s="1" t="s">
        <v>166</v>
      </c>
      <c r="CO9" s="1" t="s">
        <v>195</v>
      </c>
      <c r="CP9" s="1" t="s">
        <v>196</v>
      </c>
      <c r="CQ9" s="1" t="s">
        <v>172</v>
      </c>
      <c r="CR9" s="1" t="s">
        <v>206</v>
      </c>
      <c r="CS9" s="1" t="s">
        <v>166</v>
      </c>
      <c r="CT9" s="1" t="s">
        <v>206</v>
      </c>
      <c r="CU9" s="1" t="s">
        <v>195</v>
      </c>
      <c r="CV9" s="1" t="s">
        <v>166</v>
      </c>
      <c r="CW9" s="1" t="s">
        <v>163</v>
      </c>
      <c r="CX9" s="1" t="s">
        <v>175</v>
      </c>
      <c r="CY9" s="1" t="s">
        <v>380</v>
      </c>
      <c r="CZ9" s="1" t="s">
        <v>381</v>
      </c>
      <c r="DA9" s="1" t="s">
        <v>163</v>
      </c>
      <c r="DB9" s="1" t="s">
        <v>267</v>
      </c>
      <c r="DC9" s="1" t="s">
        <v>382</v>
      </c>
      <c r="DD9" s="1" t="s">
        <v>176</v>
      </c>
      <c r="DE9" s="1" t="s">
        <v>163</v>
      </c>
      <c r="DF9" s="1" t="s">
        <v>175</v>
      </c>
      <c r="DG9" s="1" t="s">
        <v>383</v>
      </c>
      <c r="DH9" s="1" t="s">
        <v>175</v>
      </c>
      <c r="DI9" s="1" t="s">
        <v>238</v>
      </c>
      <c r="DJ9" s="1" t="s">
        <v>238</v>
      </c>
      <c r="DK9" s="1" t="s">
        <v>163</v>
      </c>
      <c r="DL9" s="1" t="s">
        <v>163</v>
      </c>
      <c r="DM9" s="1" t="s">
        <v>163</v>
      </c>
      <c r="DN9" s="3" t="b">
        <v>1</v>
      </c>
      <c r="DO9" s="1" t="s">
        <v>163</v>
      </c>
      <c r="DP9" s="3" t="b">
        <v>1</v>
      </c>
      <c r="DQ9" s="1" t="s">
        <v>163</v>
      </c>
      <c r="DR9" s="3" t="b">
        <v>0</v>
      </c>
      <c r="DS9" s="1" t="s">
        <v>175</v>
      </c>
      <c r="DT9" s="3" t="b">
        <v>0</v>
      </c>
      <c r="DU9" s="1" t="s">
        <v>175</v>
      </c>
      <c r="DV9" s="3" t="b">
        <v>0</v>
      </c>
      <c r="DW9" s="1" t="s">
        <v>163</v>
      </c>
      <c r="DX9" s="1" t="s">
        <v>163</v>
      </c>
      <c r="DY9" s="1" t="s">
        <v>163</v>
      </c>
      <c r="DZ9" s="1" t="s">
        <v>163</v>
      </c>
      <c r="EA9" s="1" t="s">
        <v>175</v>
      </c>
      <c r="EB9" s="1" t="s">
        <v>384</v>
      </c>
      <c r="EC9" s="1" t="s">
        <v>203</v>
      </c>
      <c r="ED9" s="1" t="s">
        <v>385</v>
      </c>
      <c r="EE9" s="1" t="s">
        <v>163</v>
      </c>
      <c r="EF9" s="1" t="s">
        <v>163</v>
      </c>
      <c r="EG9" s="1" t="s">
        <v>386</v>
      </c>
      <c r="EH9" s="1" t="s">
        <v>166</v>
      </c>
      <c r="EI9" s="1" t="s">
        <v>166</v>
      </c>
      <c r="EJ9" s="1" t="s">
        <v>195</v>
      </c>
      <c r="EK9" s="1" t="s">
        <v>166</v>
      </c>
      <c r="EL9" s="1" t="s">
        <v>195</v>
      </c>
      <c r="EM9" s="1" t="s">
        <v>206</v>
      </c>
      <c r="EN9" s="1" t="s">
        <v>206</v>
      </c>
      <c r="EO9" s="1" t="s">
        <v>195</v>
      </c>
      <c r="EP9" s="1" t="s">
        <v>166</v>
      </c>
      <c r="EQ9" s="1" t="s">
        <v>172</v>
      </c>
      <c r="ER9" s="1" t="s">
        <v>195</v>
      </c>
      <c r="ES9" s="1" t="s">
        <v>206</v>
      </c>
      <c r="ET9" s="1" t="s">
        <v>195</v>
      </c>
      <c r="EU9" s="1" t="s">
        <v>163</v>
      </c>
      <c r="EV9" s="1" t="s">
        <v>207</v>
      </c>
      <c r="EW9" s="1" t="s">
        <v>207</v>
      </c>
      <c r="EX9" s="1" t="s">
        <v>207</v>
      </c>
      <c r="EY9" s="1" t="s">
        <v>207</v>
      </c>
      <c r="EZ9" s="1" t="s">
        <v>209</v>
      </c>
      <c r="FA9" s="1" t="s">
        <v>209</v>
      </c>
      <c r="FB9" s="1" t="s">
        <v>209</v>
      </c>
      <c r="FC9" s="1" t="s">
        <v>209</v>
      </c>
      <c r="FD9" s="1" t="s">
        <v>387</v>
      </c>
      <c r="FE9" s="1" t="s">
        <v>388</v>
      </c>
      <c r="FF9" s="1" t="s">
        <v>389</v>
      </c>
      <c r="FG9" s="1" t="s">
        <v>390</v>
      </c>
      <c r="FH9" s="1" t="s">
        <v>163</v>
      </c>
    </row>
    <row r="10" spans="1:164" ht="150" x14ac:dyDescent="0.25">
      <c r="A10" s="1" t="s">
        <v>391</v>
      </c>
      <c r="B10" s="1" t="s">
        <v>391</v>
      </c>
      <c r="C10" s="1" t="s">
        <v>392</v>
      </c>
      <c r="D10" s="8" t="s">
        <v>393</v>
      </c>
      <c r="E10" s="1" t="s">
        <v>394</v>
      </c>
      <c r="F10" s="1" t="s">
        <v>195</v>
      </c>
      <c r="G10" s="1" t="s">
        <v>340</v>
      </c>
      <c r="H10" s="1"/>
      <c r="I10" s="1" t="s">
        <v>395</v>
      </c>
      <c r="J10" s="1" t="s">
        <v>396</v>
      </c>
      <c r="K10" s="1" t="s">
        <v>281</v>
      </c>
      <c r="L10" s="1" t="s">
        <v>367</v>
      </c>
      <c r="M10" s="1" t="s">
        <v>167</v>
      </c>
      <c r="N10" s="3">
        <v>23</v>
      </c>
      <c r="O10" s="3">
        <v>1</v>
      </c>
      <c r="P10" s="3">
        <v>6</v>
      </c>
      <c r="Q10" s="3">
        <v>36</v>
      </c>
      <c r="R10" s="3">
        <v>0</v>
      </c>
      <c r="S10" s="3">
        <v>17</v>
      </c>
      <c r="T10" s="3">
        <v>27</v>
      </c>
      <c r="U10" s="3">
        <v>0</v>
      </c>
      <c r="V10" s="3">
        <v>5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4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1" t="s">
        <v>173</v>
      </c>
      <c r="AM10" s="3">
        <v>1</v>
      </c>
      <c r="AN10" s="3">
        <v>2</v>
      </c>
      <c r="AO10" s="1" t="s">
        <v>166</v>
      </c>
      <c r="AP10" s="1" t="s">
        <v>175</v>
      </c>
      <c r="AQ10" s="1" t="s">
        <v>176</v>
      </c>
      <c r="AR10" s="1" t="s">
        <v>175</v>
      </c>
      <c r="AS10" s="1" t="s">
        <v>163</v>
      </c>
      <c r="AT10" s="3">
        <v>2390.83</v>
      </c>
      <c r="AU10" s="4">
        <v>6151413.9000000004</v>
      </c>
      <c r="AV10" s="1" t="s">
        <v>397</v>
      </c>
      <c r="AW10" s="1" t="s">
        <v>397</v>
      </c>
      <c r="AX10" s="1" t="s">
        <v>180</v>
      </c>
      <c r="AY10" s="1" t="s">
        <v>179</v>
      </c>
      <c r="AZ10" s="1" t="s">
        <v>224</v>
      </c>
      <c r="BA10" s="1" t="s">
        <v>181</v>
      </c>
      <c r="BB10" s="1" t="s">
        <v>163</v>
      </c>
      <c r="BC10" s="3">
        <v>4</v>
      </c>
      <c r="BD10" s="1" t="s">
        <v>225</v>
      </c>
      <c r="BE10" s="3">
        <v>19</v>
      </c>
      <c r="BF10" s="3">
        <v>0</v>
      </c>
      <c r="BG10" s="1" t="s">
        <v>398</v>
      </c>
      <c r="BH10" s="3">
        <v>13</v>
      </c>
      <c r="BI10" s="3">
        <v>0</v>
      </c>
      <c r="BJ10" s="1" t="s">
        <v>399</v>
      </c>
      <c r="BK10" s="1" t="s">
        <v>400</v>
      </c>
      <c r="BL10" s="1" t="s">
        <v>186</v>
      </c>
      <c r="BM10" s="1" t="s">
        <v>401</v>
      </c>
      <c r="BN10" s="1" t="s">
        <v>402</v>
      </c>
      <c r="BO10" s="1" t="s">
        <v>163</v>
      </c>
      <c r="BP10" s="1" t="s">
        <v>403</v>
      </c>
      <c r="BQ10" s="1" t="s">
        <v>176</v>
      </c>
      <c r="BR10" s="1" t="s">
        <v>163</v>
      </c>
      <c r="BS10" s="1" t="s">
        <v>175</v>
      </c>
      <c r="BT10" s="1" t="s">
        <v>404</v>
      </c>
      <c r="BU10" s="1" t="s">
        <v>176</v>
      </c>
      <c r="BV10" s="1" t="s">
        <v>405</v>
      </c>
      <c r="BW10" s="1" t="s">
        <v>406</v>
      </c>
      <c r="BX10" s="1" t="s">
        <v>407</v>
      </c>
      <c r="BY10" s="1" t="s">
        <v>196</v>
      </c>
      <c r="BZ10" s="1" t="s">
        <v>172</v>
      </c>
      <c r="CA10" s="1" t="s">
        <v>195</v>
      </c>
      <c r="CB10" s="1" t="s">
        <v>166</v>
      </c>
      <c r="CC10" s="1" t="s">
        <v>172</v>
      </c>
      <c r="CD10" s="1" t="s">
        <v>166</v>
      </c>
      <c r="CE10" s="1" t="s">
        <v>206</v>
      </c>
      <c r="CF10" s="1" t="s">
        <v>166</v>
      </c>
      <c r="CG10" s="1" t="s">
        <v>166</v>
      </c>
      <c r="CH10" s="1" t="s">
        <v>206</v>
      </c>
      <c r="CI10" s="1" t="s">
        <v>196</v>
      </c>
      <c r="CJ10" s="1" t="s">
        <v>195</v>
      </c>
      <c r="CK10" s="1" t="s">
        <v>172</v>
      </c>
      <c r="CL10" s="1" t="s">
        <v>166</v>
      </c>
      <c r="CM10" s="1" t="s">
        <v>166</v>
      </c>
      <c r="CN10" s="1" t="s">
        <v>206</v>
      </c>
      <c r="CO10" s="1" t="s">
        <v>196</v>
      </c>
      <c r="CP10" s="1" t="s">
        <v>195</v>
      </c>
      <c r="CQ10" s="1" t="s">
        <v>206</v>
      </c>
      <c r="CR10" s="1" t="s">
        <v>172</v>
      </c>
      <c r="CS10" s="1" t="s">
        <v>172</v>
      </c>
      <c r="CT10" s="1" t="s">
        <v>172</v>
      </c>
      <c r="CU10" s="1" t="s">
        <v>172</v>
      </c>
      <c r="CV10" s="1" t="s">
        <v>172</v>
      </c>
      <c r="CW10" s="1" t="s">
        <v>163</v>
      </c>
      <c r="CX10" s="1" t="s">
        <v>175</v>
      </c>
      <c r="CY10" s="1" t="s">
        <v>408</v>
      </c>
      <c r="CZ10" s="1" t="s">
        <v>163</v>
      </c>
      <c r="DA10" s="1" t="s">
        <v>409</v>
      </c>
      <c r="DB10" s="1" t="s">
        <v>163</v>
      </c>
      <c r="DC10" s="1" t="s">
        <v>318</v>
      </c>
      <c r="DD10" s="1" t="s">
        <v>176</v>
      </c>
      <c r="DE10" s="1" t="s">
        <v>163</v>
      </c>
      <c r="DF10" s="1" t="s">
        <v>176</v>
      </c>
      <c r="DG10" s="1" t="s">
        <v>163</v>
      </c>
      <c r="DH10" s="1" t="s">
        <v>163</v>
      </c>
      <c r="DI10" s="1" t="s">
        <v>163</v>
      </c>
      <c r="DJ10" s="1" t="s">
        <v>238</v>
      </c>
      <c r="DK10" s="1" t="s">
        <v>163</v>
      </c>
      <c r="DL10" s="1" t="s">
        <v>163</v>
      </c>
      <c r="DM10" s="1" t="s">
        <v>163</v>
      </c>
      <c r="DN10" s="3" t="b">
        <v>0</v>
      </c>
      <c r="DO10" s="1" t="s">
        <v>163</v>
      </c>
      <c r="DP10" s="3" t="b">
        <v>0</v>
      </c>
      <c r="DQ10" s="1" t="s">
        <v>163</v>
      </c>
      <c r="DR10" s="3" t="b">
        <v>0</v>
      </c>
      <c r="DS10" s="1" t="s">
        <v>163</v>
      </c>
      <c r="DT10" s="3" t="b">
        <v>0</v>
      </c>
      <c r="DU10" s="1" t="s">
        <v>163</v>
      </c>
      <c r="DV10" s="3" t="b">
        <v>0</v>
      </c>
      <c r="DW10" s="1" t="s">
        <v>163</v>
      </c>
      <c r="DX10" s="1" t="s">
        <v>163</v>
      </c>
      <c r="DY10" s="1" t="s">
        <v>163</v>
      </c>
      <c r="DZ10" s="1" t="s">
        <v>163</v>
      </c>
      <c r="EA10" s="1" t="s">
        <v>175</v>
      </c>
      <c r="EB10" s="1" t="s">
        <v>410</v>
      </c>
      <c r="EC10" s="1" t="s">
        <v>203</v>
      </c>
      <c r="ED10" s="1" t="s">
        <v>411</v>
      </c>
      <c r="EE10" s="1" t="s">
        <v>412</v>
      </c>
      <c r="EF10" s="1" t="s">
        <v>413</v>
      </c>
      <c r="EG10" s="1" t="s">
        <v>414</v>
      </c>
      <c r="EH10" s="1" t="s">
        <v>172</v>
      </c>
      <c r="EI10" s="1" t="s">
        <v>206</v>
      </c>
      <c r="EJ10" s="1" t="s">
        <v>166</v>
      </c>
      <c r="EK10" s="1" t="s">
        <v>206</v>
      </c>
      <c r="EL10" s="1" t="s">
        <v>172</v>
      </c>
      <c r="EM10" s="1" t="s">
        <v>172</v>
      </c>
      <c r="EN10" s="1" t="s">
        <v>172</v>
      </c>
      <c r="EO10" s="1" t="s">
        <v>172</v>
      </c>
      <c r="EP10" s="1" t="s">
        <v>172</v>
      </c>
      <c r="EQ10" s="1" t="s">
        <v>172</v>
      </c>
      <c r="ER10" s="1" t="s">
        <v>166</v>
      </c>
      <c r="ES10" s="1" t="s">
        <v>206</v>
      </c>
      <c r="ET10" s="1" t="s">
        <v>206</v>
      </c>
      <c r="EU10" s="1" t="s">
        <v>196</v>
      </c>
      <c r="EV10" s="1" t="s">
        <v>245</v>
      </c>
      <c r="EW10" s="1" t="s">
        <v>207</v>
      </c>
      <c r="EX10" s="1" t="s">
        <v>207</v>
      </c>
      <c r="EY10" s="1" t="s">
        <v>207</v>
      </c>
      <c r="EZ10" s="1" t="s">
        <v>247</v>
      </c>
      <c r="FA10" s="1" t="s">
        <v>209</v>
      </c>
      <c r="FB10" s="1" t="s">
        <v>247</v>
      </c>
      <c r="FC10" s="1" t="s">
        <v>247</v>
      </c>
      <c r="FD10" s="1" t="s">
        <v>415</v>
      </c>
      <c r="FE10" s="1" t="s">
        <v>416</v>
      </c>
      <c r="FF10" s="1" t="s">
        <v>417</v>
      </c>
      <c r="FG10" s="1" t="s">
        <v>418</v>
      </c>
      <c r="FH10" s="1" t="s">
        <v>163</v>
      </c>
    </row>
    <row r="11" spans="1:164" ht="120" x14ac:dyDescent="0.25">
      <c r="A11" s="1" t="s">
        <v>419</v>
      </c>
      <c r="B11" s="1" t="s">
        <v>419</v>
      </c>
      <c r="C11" s="1" t="s">
        <v>163</v>
      </c>
      <c r="D11" s="8" t="s">
        <v>420</v>
      </c>
      <c r="E11" s="1" t="s">
        <v>421</v>
      </c>
      <c r="F11" s="1" t="s">
        <v>422</v>
      </c>
      <c r="G11" s="1" t="s">
        <v>423</v>
      </c>
      <c r="H11" s="1"/>
      <c r="I11" s="1"/>
      <c r="J11" s="1"/>
      <c r="K11" s="1"/>
      <c r="L11" s="1"/>
      <c r="M11" s="1"/>
      <c r="N11" s="3">
        <v>65</v>
      </c>
      <c r="O11" s="3">
        <v>1</v>
      </c>
      <c r="P11" s="3">
        <v>9</v>
      </c>
      <c r="Q11" s="3">
        <v>160</v>
      </c>
      <c r="R11" s="3">
        <v>0</v>
      </c>
      <c r="S11" s="3">
        <v>11</v>
      </c>
      <c r="T11" s="3">
        <v>115</v>
      </c>
      <c r="U11" s="3">
        <v>1</v>
      </c>
      <c r="V11" s="3">
        <v>5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20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1" t="s">
        <v>344</v>
      </c>
      <c r="AM11" s="3">
        <v>1</v>
      </c>
      <c r="AN11" s="3">
        <v>2</v>
      </c>
      <c r="AO11" s="1" t="s">
        <v>424</v>
      </c>
      <c r="AP11" s="1" t="s">
        <v>175</v>
      </c>
      <c r="AQ11" s="1" t="s">
        <v>175</v>
      </c>
      <c r="AR11" s="1" t="s">
        <v>175</v>
      </c>
      <c r="AS11" s="1" t="s">
        <v>163</v>
      </c>
      <c r="AT11" s="3">
        <v>0</v>
      </c>
      <c r="AU11" s="2"/>
      <c r="AV11" s="1" t="s">
        <v>425</v>
      </c>
      <c r="AW11" s="1" t="s">
        <v>426</v>
      </c>
      <c r="AX11" s="1" t="s">
        <v>179</v>
      </c>
      <c r="AY11" s="1" t="s">
        <v>163</v>
      </c>
      <c r="AZ11" s="1" t="s">
        <v>163</v>
      </c>
      <c r="BA11" s="1" t="s">
        <v>181</v>
      </c>
      <c r="BB11" s="1" t="s">
        <v>163</v>
      </c>
      <c r="BC11" s="3">
        <v>2</v>
      </c>
      <c r="BD11" s="1" t="s">
        <v>182</v>
      </c>
      <c r="BE11" s="3">
        <v>18</v>
      </c>
      <c r="BF11" s="3">
        <v>1</v>
      </c>
      <c r="BG11" s="1" t="s">
        <v>427</v>
      </c>
      <c r="BH11" s="3">
        <v>6</v>
      </c>
      <c r="BI11" s="3">
        <v>0</v>
      </c>
      <c r="BJ11" s="1" t="s">
        <v>184</v>
      </c>
      <c r="BK11" s="1" t="s">
        <v>184</v>
      </c>
      <c r="BL11" s="1" t="s">
        <v>186</v>
      </c>
      <c r="BM11" s="1" t="s">
        <v>428</v>
      </c>
      <c r="BN11" s="1" t="s">
        <v>429</v>
      </c>
      <c r="BO11" s="1" t="s">
        <v>430</v>
      </c>
      <c r="BP11" s="1" t="s">
        <v>293</v>
      </c>
      <c r="BQ11" s="1" t="s">
        <v>176</v>
      </c>
      <c r="BR11" s="1" t="s">
        <v>163</v>
      </c>
      <c r="BS11" s="1" t="s">
        <v>175</v>
      </c>
      <c r="BT11" s="1" t="s">
        <v>431</v>
      </c>
      <c r="BU11" s="1" t="s">
        <v>176</v>
      </c>
      <c r="BV11" s="1" t="s">
        <v>432</v>
      </c>
      <c r="BW11" s="1" t="s">
        <v>433</v>
      </c>
      <c r="BX11" s="1" t="s">
        <v>434</v>
      </c>
      <c r="BY11" s="1" t="s">
        <v>166</v>
      </c>
      <c r="BZ11" s="1" t="s">
        <v>166</v>
      </c>
      <c r="CA11" s="1" t="s">
        <v>196</v>
      </c>
      <c r="CB11" s="1" t="s">
        <v>195</v>
      </c>
      <c r="CC11" s="1" t="s">
        <v>172</v>
      </c>
      <c r="CD11" s="1" t="s">
        <v>195</v>
      </c>
      <c r="CE11" s="1" t="s">
        <v>196</v>
      </c>
      <c r="CF11" s="1" t="s">
        <v>196</v>
      </c>
      <c r="CG11" s="1" t="s">
        <v>166</v>
      </c>
      <c r="CH11" s="1" t="s">
        <v>196</v>
      </c>
      <c r="CI11" s="1" t="s">
        <v>196</v>
      </c>
      <c r="CJ11" s="1" t="s">
        <v>196</v>
      </c>
      <c r="CK11" s="1" t="s">
        <v>196</v>
      </c>
      <c r="CL11" s="1" t="s">
        <v>196</v>
      </c>
      <c r="CM11" s="1" t="s">
        <v>196</v>
      </c>
      <c r="CN11" s="1" t="s">
        <v>166</v>
      </c>
      <c r="CO11" s="1" t="s">
        <v>196</v>
      </c>
      <c r="CP11" s="1" t="s">
        <v>172</v>
      </c>
      <c r="CQ11" s="1" t="s">
        <v>195</v>
      </c>
      <c r="CR11" s="1" t="s">
        <v>196</v>
      </c>
      <c r="CS11" s="1" t="s">
        <v>166</v>
      </c>
      <c r="CT11" s="1" t="s">
        <v>206</v>
      </c>
      <c r="CU11" s="1" t="s">
        <v>172</v>
      </c>
      <c r="CV11" s="1" t="s">
        <v>206</v>
      </c>
      <c r="CW11" s="1" t="s">
        <v>163</v>
      </c>
      <c r="CX11" s="1" t="s">
        <v>175</v>
      </c>
      <c r="CY11" s="1" t="s">
        <v>234</v>
      </c>
      <c r="CZ11" s="1" t="s">
        <v>381</v>
      </c>
      <c r="DA11" s="1" t="s">
        <v>163</v>
      </c>
      <c r="DB11" s="1" t="s">
        <v>163</v>
      </c>
      <c r="DC11" s="1" t="s">
        <v>435</v>
      </c>
      <c r="DD11" s="1" t="s">
        <v>176</v>
      </c>
      <c r="DE11" s="1" t="s">
        <v>163</v>
      </c>
      <c r="DF11" s="1" t="s">
        <v>175</v>
      </c>
      <c r="DG11" s="1" t="s">
        <v>436</v>
      </c>
      <c r="DH11" s="1" t="s">
        <v>176</v>
      </c>
      <c r="DI11" s="1" t="s">
        <v>163</v>
      </c>
      <c r="DJ11" s="1" t="s">
        <v>163</v>
      </c>
      <c r="DK11" s="1" t="s">
        <v>163</v>
      </c>
      <c r="DL11" s="1" t="s">
        <v>163</v>
      </c>
      <c r="DM11" s="1" t="s">
        <v>163</v>
      </c>
      <c r="DN11" s="3" t="b">
        <v>0</v>
      </c>
      <c r="DO11" s="1" t="s">
        <v>163</v>
      </c>
      <c r="DP11" s="3" t="b">
        <v>0</v>
      </c>
      <c r="DQ11" s="1" t="s">
        <v>163</v>
      </c>
      <c r="DR11" s="3" t="b">
        <v>0</v>
      </c>
      <c r="DS11" s="1" t="s">
        <v>163</v>
      </c>
      <c r="DT11" s="3" t="b">
        <v>0</v>
      </c>
      <c r="DU11" s="1" t="s">
        <v>163</v>
      </c>
      <c r="DV11" s="3" t="b">
        <v>0</v>
      </c>
      <c r="DW11" s="1" t="s">
        <v>163</v>
      </c>
      <c r="DX11" s="1" t="s">
        <v>163</v>
      </c>
      <c r="DY11" s="1" t="s">
        <v>163</v>
      </c>
      <c r="DZ11" s="1" t="s">
        <v>163</v>
      </c>
      <c r="EA11" s="1" t="s">
        <v>175</v>
      </c>
      <c r="EB11" s="1" t="s">
        <v>437</v>
      </c>
      <c r="EC11" s="1" t="s">
        <v>203</v>
      </c>
      <c r="ED11" s="1" t="s">
        <v>385</v>
      </c>
      <c r="EE11" s="1" t="s">
        <v>163</v>
      </c>
      <c r="EF11" s="1" t="s">
        <v>438</v>
      </c>
      <c r="EG11" s="1" t="s">
        <v>243</v>
      </c>
      <c r="EH11" s="1" t="s">
        <v>196</v>
      </c>
      <c r="EI11" s="1" t="s">
        <v>196</v>
      </c>
      <c r="EJ11" s="1" t="s">
        <v>196</v>
      </c>
      <c r="EK11" s="1" t="s">
        <v>196</v>
      </c>
      <c r="EL11" s="1" t="s">
        <v>172</v>
      </c>
      <c r="EM11" s="1" t="s">
        <v>196</v>
      </c>
      <c r="EN11" s="1" t="s">
        <v>166</v>
      </c>
      <c r="EO11" s="1" t="s">
        <v>166</v>
      </c>
      <c r="EP11" s="1" t="s">
        <v>166</v>
      </c>
      <c r="EQ11" s="1" t="s">
        <v>172</v>
      </c>
      <c r="ER11" s="1" t="s">
        <v>196</v>
      </c>
      <c r="ES11" s="1" t="s">
        <v>172</v>
      </c>
      <c r="ET11" s="1" t="s">
        <v>196</v>
      </c>
      <c r="EU11" s="1" t="s">
        <v>163</v>
      </c>
      <c r="EV11" s="1" t="s">
        <v>246</v>
      </c>
      <c r="EW11" s="1" t="s">
        <v>246</v>
      </c>
      <c r="EX11" s="1" t="s">
        <v>207</v>
      </c>
      <c r="EY11" s="1" t="s">
        <v>207</v>
      </c>
      <c r="EZ11" s="1" t="s">
        <v>209</v>
      </c>
      <c r="FA11" s="1" t="s">
        <v>209</v>
      </c>
      <c r="FB11" s="1" t="s">
        <v>209</v>
      </c>
      <c r="FC11" s="1" t="s">
        <v>209</v>
      </c>
      <c r="FD11" s="1" t="s">
        <v>387</v>
      </c>
      <c r="FE11" s="1" t="s">
        <v>439</v>
      </c>
      <c r="FF11" s="1" t="s">
        <v>440</v>
      </c>
      <c r="FG11" s="1" t="s">
        <v>212</v>
      </c>
      <c r="FH11" s="1" t="s">
        <v>163</v>
      </c>
    </row>
    <row r="12" spans="1:164" ht="120" x14ac:dyDescent="0.25">
      <c r="A12" s="1" t="s">
        <v>441</v>
      </c>
      <c r="B12" s="1" t="s">
        <v>441</v>
      </c>
      <c r="C12" s="1" t="s">
        <v>442</v>
      </c>
      <c r="D12" s="8" t="s">
        <v>443</v>
      </c>
      <c r="E12" s="1" t="s">
        <v>366</v>
      </c>
      <c r="F12" s="1"/>
      <c r="G12" s="1" t="s">
        <v>196</v>
      </c>
      <c r="H12" s="1"/>
      <c r="I12" s="1"/>
      <c r="J12" s="1"/>
      <c r="K12" s="1" t="s">
        <v>195</v>
      </c>
      <c r="L12" s="1" t="s">
        <v>421</v>
      </c>
      <c r="M12" s="1" t="s">
        <v>195</v>
      </c>
      <c r="N12" s="3">
        <v>79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7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4</v>
      </c>
      <c r="AA12" s="3">
        <v>4</v>
      </c>
      <c r="AB12" s="3">
        <v>0</v>
      </c>
      <c r="AC12" s="3">
        <v>4</v>
      </c>
      <c r="AD12" s="3">
        <v>0</v>
      </c>
      <c r="AE12" s="3">
        <v>0</v>
      </c>
      <c r="AF12" s="3">
        <v>2</v>
      </c>
      <c r="AG12" s="3">
        <v>2</v>
      </c>
      <c r="AH12" s="3">
        <v>0</v>
      </c>
      <c r="AI12" s="3">
        <v>0</v>
      </c>
      <c r="AJ12" s="3">
        <v>0</v>
      </c>
      <c r="AK12" s="3">
        <v>0</v>
      </c>
      <c r="AL12" s="1" t="s">
        <v>173</v>
      </c>
      <c r="AM12" s="3">
        <v>9</v>
      </c>
      <c r="AN12" s="3">
        <v>0</v>
      </c>
      <c r="AO12" s="1" t="s">
        <v>444</v>
      </c>
      <c r="AP12" s="1" t="s">
        <v>175</v>
      </c>
      <c r="AQ12" s="1" t="s">
        <v>175</v>
      </c>
      <c r="AR12" s="1" t="s">
        <v>175</v>
      </c>
      <c r="AS12" s="1" t="s">
        <v>163</v>
      </c>
      <c r="AT12" s="3">
        <v>0</v>
      </c>
      <c r="AU12" s="4">
        <v>4800000</v>
      </c>
      <c r="AV12" s="1" t="s">
        <v>445</v>
      </c>
      <c r="AW12" s="1" t="s">
        <v>163</v>
      </c>
      <c r="AX12" s="1" t="s">
        <v>179</v>
      </c>
      <c r="AY12" s="1" t="s">
        <v>163</v>
      </c>
      <c r="AZ12" s="1" t="s">
        <v>163</v>
      </c>
      <c r="BA12" s="1" t="s">
        <v>181</v>
      </c>
      <c r="BB12" s="1" t="s">
        <v>163</v>
      </c>
      <c r="BC12" s="3">
        <v>4</v>
      </c>
      <c r="BD12" s="1" t="s">
        <v>163</v>
      </c>
      <c r="BE12" s="3">
        <v>26</v>
      </c>
      <c r="BF12" s="3">
        <v>0</v>
      </c>
      <c r="BG12" s="1" t="s">
        <v>446</v>
      </c>
      <c r="BH12" s="3">
        <v>10</v>
      </c>
      <c r="BI12" s="3">
        <v>0</v>
      </c>
      <c r="BJ12" s="1" t="s">
        <v>447</v>
      </c>
      <c r="BK12" s="1" t="s">
        <v>448</v>
      </c>
      <c r="BL12" s="1" t="s">
        <v>186</v>
      </c>
      <c r="BM12" s="1" t="s">
        <v>449</v>
      </c>
      <c r="BN12" s="1" t="s">
        <v>450</v>
      </c>
      <c r="BO12" s="1" t="s">
        <v>163</v>
      </c>
      <c r="BP12" s="1" t="s">
        <v>231</v>
      </c>
      <c r="BQ12" s="1" t="s">
        <v>176</v>
      </c>
      <c r="BR12" s="1" t="s">
        <v>163</v>
      </c>
      <c r="BS12" s="1" t="s">
        <v>175</v>
      </c>
      <c r="BT12" s="1" t="s">
        <v>163</v>
      </c>
      <c r="BU12" s="1" t="s">
        <v>175</v>
      </c>
      <c r="BV12" s="1" t="s">
        <v>451</v>
      </c>
      <c r="BW12" s="1" t="s">
        <v>452</v>
      </c>
      <c r="BX12" s="1" t="s">
        <v>453</v>
      </c>
      <c r="BY12" s="1" t="s">
        <v>172</v>
      </c>
      <c r="BZ12" s="1" t="s">
        <v>172</v>
      </c>
      <c r="CA12" s="1" t="s">
        <v>172</v>
      </c>
      <c r="CB12" s="1" t="s">
        <v>172</v>
      </c>
      <c r="CC12" s="1" t="s">
        <v>196</v>
      </c>
      <c r="CD12" s="1" t="s">
        <v>172</v>
      </c>
      <c r="CE12" s="1" t="s">
        <v>196</v>
      </c>
      <c r="CF12" s="1" t="s">
        <v>195</v>
      </c>
      <c r="CG12" s="1" t="s">
        <v>195</v>
      </c>
      <c r="CH12" s="1" t="s">
        <v>196</v>
      </c>
      <c r="CI12" s="1" t="s">
        <v>195</v>
      </c>
      <c r="CJ12" s="1" t="s">
        <v>172</v>
      </c>
      <c r="CK12" s="1" t="s">
        <v>172</v>
      </c>
      <c r="CL12" s="1" t="s">
        <v>206</v>
      </c>
      <c r="CM12" s="1" t="s">
        <v>166</v>
      </c>
      <c r="CN12" s="1" t="s">
        <v>166</v>
      </c>
      <c r="CO12" s="1" t="s">
        <v>196</v>
      </c>
      <c r="CP12" s="1" t="s">
        <v>172</v>
      </c>
      <c r="CQ12" s="1" t="s">
        <v>172</v>
      </c>
      <c r="CR12" s="1" t="s">
        <v>172</v>
      </c>
      <c r="CS12" s="1" t="s">
        <v>172</v>
      </c>
      <c r="CT12" s="1" t="s">
        <v>172</v>
      </c>
      <c r="CU12" s="1" t="s">
        <v>172</v>
      </c>
      <c r="CV12" s="1" t="s">
        <v>166</v>
      </c>
      <c r="CW12" s="1" t="s">
        <v>163</v>
      </c>
      <c r="CX12" s="1" t="s">
        <v>175</v>
      </c>
      <c r="CY12" s="1" t="s">
        <v>454</v>
      </c>
      <c r="CZ12" s="1" t="s">
        <v>235</v>
      </c>
      <c r="DA12" s="1" t="s">
        <v>455</v>
      </c>
      <c r="DB12" s="1" t="s">
        <v>163</v>
      </c>
      <c r="DC12" s="1" t="s">
        <v>456</v>
      </c>
      <c r="DD12" s="1" t="s">
        <v>176</v>
      </c>
      <c r="DE12" s="1" t="s">
        <v>163</v>
      </c>
      <c r="DF12" s="1" t="s">
        <v>176</v>
      </c>
      <c r="DG12" s="1" t="s">
        <v>163</v>
      </c>
      <c r="DH12" s="1" t="s">
        <v>175</v>
      </c>
      <c r="DI12" s="1" t="s">
        <v>163</v>
      </c>
      <c r="DJ12" s="1" t="s">
        <v>163</v>
      </c>
      <c r="DK12" s="1" t="s">
        <v>163</v>
      </c>
      <c r="DL12" s="1" t="s">
        <v>163</v>
      </c>
      <c r="DM12" s="1" t="s">
        <v>238</v>
      </c>
      <c r="DN12" s="3" t="b">
        <v>0</v>
      </c>
      <c r="DO12" s="1" t="s">
        <v>163</v>
      </c>
      <c r="DP12" s="3" t="b">
        <v>0</v>
      </c>
      <c r="DQ12" s="1" t="s">
        <v>163</v>
      </c>
      <c r="DR12" s="3" t="b">
        <v>0</v>
      </c>
      <c r="DS12" s="1" t="s">
        <v>163</v>
      </c>
      <c r="DT12" s="3" t="b">
        <v>0</v>
      </c>
      <c r="DU12" s="1" t="s">
        <v>163</v>
      </c>
      <c r="DV12" s="3" t="b">
        <v>0</v>
      </c>
      <c r="DW12" s="1" t="s">
        <v>163</v>
      </c>
      <c r="DX12" s="1" t="s">
        <v>163</v>
      </c>
      <c r="DY12" s="1" t="s">
        <v>176</v>
      </c>
      <c r="DZ12" s="1" t="s">
        <v>163</v>
      </c>
      <c r="EA12" s="1" t="s">
        <v>175</v>
      </c>
      <c r="EB12" s="1" t="s">
        <v>457</v>
      </c>
      <c r="EC12" s="1" t="s">
        <v>203</v>
      </c>
      <c r="ED12" s="1" t="s">
        <v>204</v>
      </c>
      <c r="EE12" s="1" t="s">
        <v>163</v>
      </c>
      <c r="EF12" s="1" t="s">
        <v>163</v>
      </c>
      <c r="EG12" s="1" t="s">
        <v>243</v>
      </c>
      <c r="EH12" s="1" t="s">
        <v>172</v>
      </c>
      <c r="EI12" s="1" t="s">
        <v>172</v>
      </c>
      <c r="EJ12" s="1" t="s">
        <v>172</v>
      </c>
      <c r="EK12" s="1" t="s">
        <v>172</v>
      </c>
      <c r="EL12" s="1" t="s">
        <v>172</v>
      </c>
      <c r="EM12" s="1" t="s">
        <v>172</v>
      </c>
      <c r="EN12" s="1" t="s">
        <v>172</v>
      </c>
      <c r="EO12" s="1" t="s">
        <v>166</v>
      </c>
      <c r="EP12" s="1" t="s">
        <v>172</v>
      </c>
      <c r="EQ12" s="1" t="s">
        <v>172</v>
      </c>
      <c r="ER12" s="1" t="s">
        <v>172</v>
      </c>
      <c r="ES12" s="1" t="s">
        <v>172</v>
      </c>
      <c r="ET12" s="1" t="s">
        <v>172</v>
      </c>
      <c r="EU12" s="1" t="s">
        <v>163</v>
      </c>
      <c r="EV12" s="1" t="s">
        <v>246</v>
      </c>
      <c r="EW12" s="1" t="s">
        <v>246</v>
      </c>
      <c r="EX12" s="1" t="s">
        <v>246</v>
      </c>
      <c r="EY12" s="1" t="s">
        <v>246</v>
      </c>
      <c r="EZ12" s="1" t="s">
        <v>247</v>
      </c>
      <c r="FA12" s="1" t="s">
        <v>247</v>
      </c>
      <c r="FB12" s="1" t="s">
        <v>247</v>
      </c>
      <c r="FC12" s="1" t="s">
        <v>247</v>
      </c>
      <c r="FD12" s="1" t="s">
        <v>458</v>
      </c>
      <c r="FE12" s="1" t="s">
        <v>459</v>
      </c>
      <c r="FF12" s="1" t="s">
        <v>460</v>
      </c>
      <c r="FG12" s="1" t="s">
        <v>461</v>
      </c>
      <c r="FH12" s="1" t="s">
        <v>163</v>
      </c>
    </row>
    <row r="13" spans="1:164" ht="105" x14ac:dyDescent="0.25">
      <c r="A13" s="1" t="s">
        <v>462</v>
      </c>
      <c r="B13" s="1" t="s">
        <v>462</v>
      </c>
      <c r="C13" s="1" t="s">
        <v>163</v>
      </c>
      <c r="D13" s="8" t="s">
        <v>463</v>
      </c>
      <c r="E13" s="1" t="s">
        <v>195</v>
      </c>
      <c r="F13" s="1" t="s">
        <v>172</v>
      </c>
      <c r="G13" s="1" t="s">
        <v>166</v>
      </c>
      <c r="H13" s="1" t="s">
        <v>216</v>
      </c>
      <c r="I13" s="1" t="s">
        <v>464</v>
      </c>
      <c r="J13" s="1" t="s">
        <v>465</v>
      </c>
      <c r="K13" s="1" t="s">
        <v>214</v>
      </c>
      <c r="L13" s="1" t="s">
        <v>394</v>
      </c>
      <c r="M13" s="1" t="s">
        <v>167</v>
      </c>
      <c r="N13" s="3">
        <v>20</v>
      </c>
      <c r="O13" s="3">
        <v>0</v>
      </c>
      <c r="P13" s="3">
        <v>5</v>
      </c>
      <c r="Q13" s="3">
        <v>10</v>
      </c>
      <c r="R13" s="3">
        <v>0</v>
      </c>
      <c r="S13" s="3">
        <v>2</v>
      </c>
      <c r="T13" s="3">
        <v>9</v>
      </c>
      <c r="U13" s="3">
        <v>0</v>
      </c>
      <c r="V13" s="3">
        <v>3</v>
      </c>
      <c r="W13" s="3">
        <v>81</v>
      </c>
      <c r="X13" s="3">
        <v>0</v>
      </c>
      <c r="Y13" s="3">
        <v>25</v>
      </c>
      <c r="Z13" s="3">
        <v>0</v>
      </c>
      <c r="AA13" s="3">
        <v>0</v>
      </c>
      <c r="AB13" s="3">
        <v>0</v>
      </c>
      <c r="AC13" s="3">
        <v>17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1" t="s">
        <v>163</v>
      </c>
      <c r="AM13" s="3">
        <v>2</v>
      </c>
      <c r="AN13" s="3">
        <v>1</v>
      </c>
      <c r="AO13" s="1" t="s">
        <v>172</v>
      </c>
      <c r="AP13" s="1" t="s">
        <v>175</v>
      </c>
      <c r="AQ13" s="1" t="s">
        <v>176</v>
      </c>
      <c r="AR13" s="1" t="s">
        <v>175</v>
      </c>
      <c r="AS13" s="1" t="s">
        <v>163</v>
      </c>
      <c r="AT13" s="3">
        <v>508810</v>
      </c>
      <c r="AU13" s="4">
        <v>3685971.02</v>
      </c>
      <c r="AV13" s="1" t="s">
        <v>466</v>
      </c>
      <c r="AW13" s="1" t="s">
        <v>467</v>
      </c>
      <c r="AX13" s="1" t="s">
        <v>223</v>
      </c>
      <c r="AY13" s="1" t="s">
        <v>223</v>
      </c>
      <c r="AZ13" s="1" t="s">
        <v>180</v>
      </c>
      <c r="BA13" s="1" t="s">
        <v>181</v>
      </c>
      <c r="BB13" s="1" t="s">
        <v>163</v>
      </c>
      <c r="BC13" s="3">
        <v>3.5</v>
      </c>
      <c r="BD13" s="1" t="s">
        <v>225</v>
      </c>
      <c r="BE13" s="3">
        <v>16</v>
      </c>
      <c r="BF13" s="3">
        <v>0</v>
      </c>
      <c r="BG13" s="1" t="s">
        <v>468</v>
      </c>
      <c r="BH13" s="3">
        <v>8</v>
      </c>
      <c r="BI13" s="3">
        <v>0</v>
      </c>
      <c r="BJ13" s="1" t="s">
        <v>469</v>
      </c>
      <c r="BK13" s="1" t="s">
        <v>470</v>
      </c>
      <c r="BL13" s="1" t="s">
        <v>176</v>
      </c>
      <c r="BM13" s="1" t="s">
        <v>471</v>
      </c>
      <c r="BN13" s="1" t="s">
        <v>472</v>
      </c>
      <c r="BO13" s="1" t="s">
        <v>473</v>
      </c>
      <c r="BP13" s="1" t="s">
        <v>190</v>
      </c>
      <c r="BQ13" s="1" t="s">
        <v>175</v>
      </c>
      <c r="BR13" s="1" t="s">
        <v>474</v>
      </c>
      <c r="BS13" s="1" t="s">
        <v>175</v>
      </c>
      <c r="BT13" s="1" t="s">
        <v>475</v>
      </c>
      <c r="BU13" s="1" t="s">
        <v>175</v>
      </c>
      <c r="BV13" s="1" t="s">
        <v>476</v>
      </c>
      <c r="BW13" s="1" t="s">
        <v>477</v>
      </c>
      <c r="BX13" s="1" t="s">
        <v>478</v>
      </c>
      <c r="BY13" s="1" t="s">
        <v>172</v>
      </c>
      <c r="BZ13" s="1" t="s">
        <v>172</v>
      </c>
      <c r="CA13" s="1" t="s">
        <v>195</v>
      </c>
      <c r="CB13" s="1" t="s">
        <v>196</v>
      </c>
      <c r="CC13" s="1" t="s">
        <v>172</v>
      </c>
      <c r="CD13" s="1" t="s">
        <v>172</v>
      </c>
      <c r="CE13" s="1" t="s">
        <v>196</v>
      </c>
      <c r="CF13" s="1" t="s">
        <v>196</v>
      </c>
      <c r="CG13" s="1" t="s">
        <v>166</v>
      </c>
      <c r="CH13" s="1" t="s">
        <v>196</v>
      </c>
      <c r="CI13" s="1" t="s">
        <v>196</v>
      </c>
      <c r="CJ13" s="1" t="s">
        <v>172</v>
      </c>
      <c r="CK13" s="1" t="s">
        <v>172</v>
      </c>
      <c r="CL13" s="1" t="s">
        <v>166</v>
      </c>
      <c r="CM13" s="1" t="s">
        <v>172</v>
      </c>
      <c r="CN13" s="1" t="s">
        <v>196</v>
      </c>
      <c r="CO13" s="1" t="s">
        <v>196</v>
      </c>
      <c r="CP13" s="1" t="s">
        <v>196</v>
      </c>
      <c r="CQ13" s="1" t="s">
        <v>196</v>
      </c>
      <c r="CR13" s="1" t="s">
        <v>196</v>
      </c>
      <c r="CS13" s="1" t="s">
        <v>172</v>
      </c>
      <c r="CT13" s="1" t="s">
        <v>172</v>
      </c>
      <c r="CU13" s="1" t="s">
        <v>195</v>
      </c>
      <c r="CV13" s="1" t="s">
        <v>196</v>
      </c>
      <c r="CW13" s="1" t="s">
        <v>163</v>
      </c>
      <c r="CX13" s="1" t="s">
        <v>176</v>
      </c>
      <c r="CY13" s="1" t="s">
        <v>163</v>
      </c>
      <c r="CZ13" s="1" t="s">
        <v>163</v>
      </c>
      <c r="DA13" s="1" t="s">
        <v>163</v>
      </c>
      <c r="DB13" s="1" t="s">
        <v>163</v>
      </c>
      <c r="DC13" s="1" t="s">
        <v>163</v>
      </c>
      <c r="DD13" s="1" t="s">
        <v>176</v>
      </c>
      <c r="DE13" s="1" t="s">
        <v>163</v>
      </c>
      <c r="DF13" s="1" t="s">
        <v>175</v>
      </c>
      <c r="DG13" s="1" t="s">
        <v>479</v>
      </c>
      <c r="DH13" s="1" t="s">
        <v>163</v>
      </c>
      <c r="DI13" s="1" t="s">
        <v>163</v>
      </c>
      <c r="DJ13" s="1" t="s">
        <v>163</v>
      </c>
      <c r="DK13" s="1" t="s">
        <v>163</v>
      </c>
      <c r="DL13" s="1" t="s">
        <v>163</v>
      </c>
      <c r="DM13" s="1" t="s">
        <v>163</v>
      </c>
      <c r="DN13" s="3" t="b">
        <v>0</v>
      </c>
      <c r="DO13" s="1" t="s">
        <v>163</v>
      </c>
      <c r="DP13" s="3" t="b">
        <v>0</v>
      </c>
      <c r="DQ13" s="1" t="s">
        <v>163</v>
      </c>
      <c r="DR13" s="3" t="b">
        <v>0</v>
      </c>
      <c r="DS13" s="1" t="s">
        <v>163</v>
      </c>
      <c r="DT13" s="3" t="b">
        <v>0</v>
      </c>
      <c r="DU13" s="1" t="s">
        <v>163</v>
      </c>
      <c r="DV13" s="3" t="b">
        <v>0</v>
      </c>
      <c r="DW13" s="1" t="s">
        <v>163</v>
      </c>
      <c r="DX13" s="1" t="s">
        <v>163</v>
      </c>
      <c r="DY13" s="1" t="s">
        <v>163</v>
      </c>
      <c r="DZ13" s="1" t="s">
        <v>163</v>
      </c>
      <c r="EA13" s="1" t="s">
        <v>175</v>
      </c>
      <c r="EB13" s="1" t="s">
        <v>163</v>
      </c>
      <c r="EC13" s="1" t="s">
        <v>203</v>
      </c>
      <c r="ED13" s="1" t="s">
        <v>332</v>
      </c>
      <c r="EE13" s="1" t="s">
        <v>163</v>
      </c>
      <c r="EF13" s="1" t="s">
        <v>163</v>
      </c>
      <c r="EG13" s="1" t="s">
        <v>480</v>
      </c>
      <c r="EH13" s="1" t="s">
        <v>172</v>
      </c>
      <c r="EI13" s="1" t="s">
        <v>195</v>
      </c>
      <c r="EJ13" s="1" t="s">
        <v>166</v>
      </c>
      <c r="EK13" s="1" t="s">
        <v>172</v>
      </c>
      <c r="EL13" s="1" t="s">
        <v>166</v>
      </c>
      <c r="EM13" s="1" t="s">
        <v>172</v>
      </c>
      <c r="EN13" s="1" t="s">
        <v>206</v>
      </c>
      <c r="EO13" s="1" t="s">
        <v>196</v>
      </c>
      <c r="EP13" s="1" t="s">
        <v>196</v>
      </c>
      <c r="EQ13" s="1" t="s">
        <v>196</v>
      </c>
      <c r="ER13" s="1" t="s">
        <v>172</v>
      </c>
      <c r="ES13" s="1" t="s">
        <v>172</v>
      </c>
      <c r="ET13" s="1" t="s">
        <v>196</v>
      </c>
      <c r="EU13" s="1" t="s">
        <v>163</v>
      </c>
      <c r="EV13" s="1" t="s">
        <v>245</v>
      </c>
      <c r="EW13" s="1" t="s">
        <v>245</v>
      </c>
      <c r="EX13" s="1" t="s">
        <v>207</v>
      </c>
      <c r="EY13" s="1" t="s">
        <v>207</v>
      </c>
      <c r="EZ13" s="1" t="s">
        <v>247</v>
      </c>
      <c r="FA13" s="1" t="s">
        <v>247</v>
      </c>
      <c r="FB13" s="1" t="s">
        <v>247</v>
      </c>
      <c r="FC13" s="1" t="s">
        <v>247</v>
      </c>
      <c r="FD13" s="1" t="s">
        <v>481</v>
      </c>
      <c r="FE13" s="1" t="s">
        <v>482</v>
      </c>
      <c r="FF13" s="1" t="s">
        <v>483</v>
      </c>
      <c r="FG13" s="1" t="s">
        <v>484</v>
      </c>
      <c r="FH13" s="1" t="s">
        <v>163</v>
      </c>
    </row>
    <row r="14" spans="1:164" ht="135" x14ac:dyDescent="0.25">
      <c r="A14" s="1" t="s">
        <v>485</v>
      </c>
      <c r="B14" s="1" t="s">
        <v>485</v>
      </c>
      <c r="C14" s="1" t="s">
        <v>486</v>
      </c>
      <c r="D14" s="8" t="s">
        <v>487</v>
      </c>
      <c r="E14" s="1" t="s">
        <v>394</v>
      </c>
      <c r="F14" s="1" t="s">
        <v>206</v>
      </c>
      <c r="G14" s="1" t="s">
        <v>488</v>
      </c>
      <c r="H14" s="1" t="s">
        <v>206</v>
      </c>
      <c r="I14" s="1"/>
      <c r="J14" s="1"/>
      <c r="K14" s="1"/>
      <c r="L14" s="1" t="s">
        <v>489</v>
      </c>
      <c r="M14" s="1" t="s">
        <v>217</v>
      </c>
      <c r="N14" s="3">
        <v>21</v>
      </c>
      <c r="O14" s="3">
        <v>0</v>
      </c>
      <c r="P14" s="3">
        <v>8</v>
      </c>
      <c r="Q14" s="3">
        <v>16</v>
      </c>
      <c r="R14" s="3">
        <v>0</v>
      </c>
      <c r="S14" s="3">
        <v>4</v>
      </c>
      <c r="T14" s="3">
        <v>38</v>
      </c>
      <c r="U14" s="3">
        <v>0</v>
      </c>
      <c r="V14" s="3">
        <v>10</v>
      </c>
      <c r="W14" s="3">
        <v>12</v>
      </c>
      <c r="X14" s="3">
        <v>0</v>
      </c>
      <c r="Y14" s="3">
        <v>3</v>
      </c>
      <c r="Z14" s="3">
        <v>0</v>
      </c>
      <c r="AA14" s="3">
        <v>0</v>
      </c>
      <c r="AB14" s="3">
        <v>0</v>
      </c>
      <c r="AC14" s="3">
        <v>14</v>
      </c>
      <c r="AD14" s="3">
        <v>0</v>
      </c>
      <c r="AE14" s="3">
        <v>2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1" t="s">
        <v>173</v>
      </c>
      <c r="AM14" s="3">
        <v>4</v>
      </c>
      <c r="AN14" s="3">
        <v>2</v>
      </c>
      <c r="AO14" s="1" t="s">
        <v>490</v>
      </c>
      <c r="AP14" s="1" t="s">
        <v>175</v>
      </c>
      <c r="AQ14" s="1" t="s">
        <v>175</v>
      </c>
      <c r="AR14" s="1" t="s">
        <v>175</v>
      </c>
      <c r="AS14" s="1" t="s">
        <v>163</v>
      </c>
      <c r="AT14" s="3">
        <v>534957.68000000005</v>
      </c>
      <c r="AU14" s="4">
        <v>3692903.89</v>
      </c>
      <c r="AV14" s="1" t="s">
        <v>491</v>
      </c>
      <c r="AW14" s="1" t="s">
        <v>491</v>
      </c>
      <c r="AX14" s="1" t="s">
        <v>179</v>
      </c>
      <c r="AY14" s="1" t="s">
        <v>163</v>
      </c>
      <c r="AZ14" s="1" t="s">
        <v>163</v>
      </c>
      <c r="BA14" s="1" t="s">
        <v>181</v>
      </c>
      <c r="BB14" s="1" t="s">
        <v>163</v>
      </c>
      <c r="BC14" s="3">
        <v>0</v>
      </c>
      <c r="BD14" s="1" t="s">
        <v>225</v>
      </c>
      <c r="BE14" s="3">
        <v>12</v>
      </c>
      <c r="BF14" s="3">
        <v>0</v>
      </c>
      <c r="BG14" s="1" t="s">
        <v>492</v>
      </c>
      <c r="BH14" s="3">
        <v>13</v>
      </c>
      <c r="BI14" s="3">
        <v>0</v>
      </c>
      <c r="BJ14" s="1" t="s">
        <v>493</v>
      </c>
      <c r="BK14" s="1" t="s">
        <v>494</v>
      </c>
      <c r="BL14" s="1" t="s">
        <v>186</v>
      </c>
      <c r="BM14" s="1" t="s">
        <v>495</v>
      </c>
      <c r="BN14" s="1" t="s">
        <v>496</v>
      </c>
      <c r="BO14" s="1" t="s">
        <v>497</v>
      </c>
      <c r="BP14" s="1" t="s">
        <v>498</v>
      </c>
      <c r="BQ14" s="1" t="s">
        <v>176</v>
      </c>
      <c r="BR14" s="1" t="s">
        <v>163</v>
      </c>
      <c r="BS14" s="1" t="s">
        <v>175</v>
      </c>
      <c r="BT14" s="1" t="s">
        <v>499</v>
      </c>
      <c r="BU14" s="1" t="s">
        <v>176</v>
      </c>
      <c r="BV14" s="1" t="s">
        <v>500</v>
      </c>
      <c r="BW14" s="1" t="s">
        <v>501</v>
      </c>
      <c r="BX14" s="1" t="s">
        <v>163</v>
      </c>
      <c r="BY14" s="1" t="s">
        <v>172</v>
      </c>
      <c r="BZ14" s="1" t="s">
        <v>172</v>
      </c>
      <c r="CA14" s="1" t="s">
        <v>196</v>
      </c>
      <c r="CB14" s="1" t="s">
        <v>172</v>
      </c>
      <c r="CC14" s="1" t="s">
        <v>172</v>
      </c>
      <c r="CD14" s="1" t="s">
        <v>172</v>
      </c>
      <c r="CE14" s="1" t="s">
        <v>172</v>
      </c>
      <c r="CF14" s="1" t="s">
        <v>172</v>
      </c>
      <c r="CG14" s="1" t="s">
        <v>172</v>
      </c>
      <c r="CH14" s="1" t="s">
        <v>172</v>
      </c>
      <c r="CI14" s="1" t="s">
        <v>172</v>
      </c>
      <c r="CJ14" s="1" t="s">
        <v>172</v>
      </c>
      <c r="CK14" s="1" t="s">
        <v>196</v>
      </c>
      <c r="CL14" s="1" t="s">
        <v>196</v>
      </c>
      <c r="CM14" s="1" t="s">
        <v>172</v>
      </c>
      <c r="CN14" s="1" t="s">
        <v>172</v>
      </c>
      <c r="CO14" s="1" t="s">
        <v>172</v>
      </c>
      <c r="CP14" s="1" t="s">
        <v>196</v>
      </c>
      <c r="CQ14" s="1" t="s">
        <v>172</v>
      </c>
      <c r="CR14" s="1" t="s">
        <v>172</v>
      </c>
      <c r="CS14" s="1" t="s">
        <v>172</v>
      </c>
      <c r="CT14" s="1" t="s">
        <v>172</v>
      </c>
      <c r="CU14" s="1" t="s">
        <v>196</v>
      </c>
      <c r="CV14" s="1" t="s">
        <v>196</v>
      </c>
      <c r="CW14" s="1" t="s">
        <v>163</v>
      </c>
      <c r="CX14" s="1" t="s">
        <v>175</v>
      </c>
      <c r="CY14" s="1" t="s">
        <v>502</v>
      </c>
      <c r="CZ14" s="1" t="s">
        <v>381</v>
      </c>
      <c r="DA14" s="1" t="s">
        <v>163</v>
      </c>
      <c r="DB14" s="1" t="s">
        <v>503</v>
      </c>
      <c r="DC14" s="1" t="s">
        <v>504</v>
      </c>
      <c r="DD14" s="1" t="s">
        <v>176</v>
      </c>
      <c r="DE14" s="1" t="s">
        <v>163</v>
      </c>
      <c r="DF14" s="1" t="s">
        <v>175</v>
      </c>
      <c r="DG14" s="1" t="s">
        <v>505</v>
      </c>
      <c r="DH14" s="1" t="s">
        <v>175</v>
      </c>
      <c r="DI14" s="1" t="s">
        <v>163</v>
      </c>
      <c r="DJ14" s="1" t="s">
        <v>163</v>
      </c>
      <c r="DK14" s="1" t="s">
        <v>163</v>
      </c>
      <c r="DL14" s="1" t="s">
        <v>163</v>
      </c>
      <c r="DM14" s="1" t="s">
        <v>238</v>
      </c>
      <c r="DN14" s="3" t="b">
        <v>0</v>
      </c>
      <c r="DO14" s="1" t="s">
        <v>163</v>
      </c>
      <c r="DP14" s="3" t="b">
        <v>0</v>
      </c>
      <c r="DQ14" s="1" t="s">
        <v>163</v>
      </c>
      <c r="DR14" s="3" t="b">
        <v>0</v>
      </c>
      <c r="DS14" s="1" t="s">
        <v>163</v>
      </c>
      <c r="DT14" s="3" t="b">
        <v>0</v>
      </c>
      <c r="DU14" s="1" t="s">
        <v>163</v>
      </c>
      <c r="DV14" s="3" t="b">
        <v>0</v>
      </c>
      <c r="DW14" s="1" t="s">
        <v>163</v>
      </c>
      <c r="DX14" s="1" t="s">
        <v>163</v>
      </c>
      <c r="DY14" s="1" t="s">
        <v>163</v>
      </c>
      <c r="DZ14" s="1" t="s">
        <v>163</v>
      </c>
      <c r="EA14" s="1" t="s">
        <v>175</v>
      </c>
      <c r="EB14" s="1" t="s">
        <v>506</v>
      </c>
      <c r="EC14" s="1" t="s">
        <v>203</v>
      </c>
      <c r="ED14" s="1" t="s">
        <v>204</v>
      </c>
      <c r="EE14" s="1" t="s">
        <v>163</v>
      </c>
      <c r="EF14" s="1" t="s">
        <v>163</v>
      </c>
      <c r="EG14" s="1" t="s">
        <v>507</v>
      </c>
      <c r="EH14" s="1" t="s">
        <v>172</v>
      </c>
      <c r="EI14" s="1" t="s">
        <v>196</v>
      </c>
      <c r="EJ14" s="1" t="s">
        <v>196</v>
      </c>
      <c r="EK14" s="1" t="s">
        <v>196</v>
      </c>
      <c r="EL14" s="1" t="s">
        <v>172</v>
      </c>
      <c r="EM14" s="1" t="s">
        <v>172</v>
      </c>
      <c r="EN14" s="1" t="s">
        <v>172</v>
      </c>
      <c r="EO14" s="1" t="s">
        <v>172</v>
      </c>
      <c r="EP14" s="1" t="s">
        <v>172</v>
      </c>
      <c r="EQ14" s="1" t="s">
        <v>172</v>
      </c>
      <c r="ER14" s="1" t="s">
        <v>196</v>
      </c>
      <c r="ES14" s="1" t="s">
        <v>172</v>
      </c>
      <c r="ET14" s="1" t="s">
        <v>172</v>
      </c>
      <c r="EU14" s="1" t="s">
        <v>163</v>
      </c>
      <c r="EV14" s="1" t="s">
        <v>163</v>
      </c>
      <c r="EW14" s="1" t="s">
        <v>207</v>
      </c>
      <c r="EX14" s="1" t="s">
        <v>207</v>
      </c>
      <c r="EY14" s="1" t="s">
        <v>207</v>
      </c>
      <c r="EZ14" s="1" t="s">
        <v>208</v>
      </c>
      <c r="FA14" s="1" t="s">
        <v>208</v>
      </c>
      <c r="FB14" s="1" t="s">
        <v>208</v>
      </c>
      <c r="FC14" s="1" t="s">
        <v>163</v>
      </c>
      <c r="FD14" s="1" t="s">
        <v>387</v>
      </c>
      <c r="FE14" s="1" t="s">
        <v>508</v>
      </c>
      <c r="FF14" s="1" t="s">
        <v>509</v>
      </c>
      <c r="FG14" s="1" t="s">
        <v>484</v>
      </c>
      <c r="FH14" s="1" t="s">
        <v>163</v>
      </c>
    </row>
    <row r="15" spans="1:164" ht="150" x14ac:dyDescent="0.25">
      <c r="A15" s="1" t="s">
        <v>510</v>
      </c>
      <c r="B15" s="1" t="s">
        <v>511</v>
      </c>
      <c r="C15" s="1" t="s">
        <v>512</v>
      </c>
      <c r="D15" s="8" t="s">
        <v>513</v>
      </c>
      <c r="E15" s="1" t="s">
        <v>166</v>
      </c>
      <c r="F15" s="1"/>
      <c r="G15" s="1" t="s">
        <v>394</v>
      </c>
      <c r="H15" s="1"/>
      <c r="I15" s="1" t="s">
        <v>514</v>
      </c>
      <c r="J15" s="1" t="s">
        <v>515</v>
      </c>
      <c r="K15" s="1" t="s">
        <v>172</v>
      </c>
      <c r="L15" s="1" t="s">
        <v>217</v>
      </c>
      <c r="M15" s="1" t="s">
        <v>195</v>
      </c>
      <c r="N15" s="3">
        <v>10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11</v>
      </c>
      <c r="U15" s="3">
        <v>0</v>
      </c>
      <c r="V15" s="3">
        <v>2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1" t="s">
        <v>173</v>
      </c>
      <c r="AM15" s="3">
        <v>1</v>
      </c>
      <c r="AN15" s="3">
        <v>1</v>
      </c>
      <c r="AO15" s="1" t="s">
        <v>516</v>
      </c>
      <c r="AP15" s="1" t="s">
        <v>175</v>
      </c>
      <c r="AQ15" s="1" t="s">
        <v>175</v>
      </c>
      <c r="AR15" s="1" t="s">
        <v>175</v>
      </c>
      <c r="AS15" s="1" t="s">
        <v>163</v>
      </c>
      <c r="AT15" s="3">
        <v>19.5</v>
      </c>
      <c r="AU15" s="4">
        <v>1072689</v>
      </c>
      <c r="AV15" s="1" t="s">
        <v>517</v>
      </c>
      <c r="AW15" s="1" t="s">
        <v>517</v>
      </c>
      <c r="AX15" s="1" t="s">
        <v>179</v>
      </c>
      <c r="AY15" s="1" t="s">
        <v>163</v>
      </c>
      <c r="AZ15" s="1" t="s">
        <v>163</v>
      </c>
      <c r="BA15" s="1" t="s">
        <v>181</v>
      </c>
      <c r="BB15" s="1" t="s">
        <v>163</v>
      </c>
      <c r="BC15" s="3">
        <v>5.0999999999999996</v>
      </c>
      <c r="BD15" s="1" t="s">
        <v>182</v>
      </c>
      <c r="BE15" s="3">
        <v>12</v>
      </c>
      <c r="BF15" s="3">
        <v>0</v>
      </c>
      <c r="BG15" s="1" t="s">
        <v>518</v>
      </c>
      <c r="BH15" s="3">
        <v>9</v>
      </c>
      <c r="BI15" s="3">
        <v>0</v>
      </c>
      <c r="BJ15" s="1" t="s">
        <v>184</v>
      </c>
      <c r="BK15" s="1" t="s">
        <v>184</v>
      </c>
      <c r="BL15" s="1" t="s">
        <v>186</v>
      </c>
      <c r="BM15" s="1" t="s">
        <v>519</v>
      </c>
      <c r="BN15" s="1" t="s">
        <v>520</v>
      </c>
      <c r="BO15" s="1" t="s">
        <v>163</v>
      </c>
      <c r="BP15" s="1" t="s">
        <v>293</v>
      </c>
      <c r="BQ15" s="1" t="s">
        <v>175</v>
      </c>
      <c r="BR15" s="1" t="s">
        <v>521</v>
      </c>
      <c r="BS15" s="1" t="s">
        <v>175</v>
      </c>
      <c r="BT15" s="1" t="s">
        <v>522</v>
      </c>
      <c r="BU15" s="1" t="s">
        <v>176</v>
      </c>
      <c r="BV15" s="1" t="s">
        <v>523</v>
      </c>
      <c r="BW15" s="1" t="s">
        <v>524</v>
      </c>
      <c r="BX15" s="1" t="s">
        <v>525</v>
      </c>
      <c r="BY15" s="1" t="s">
        <v>166</v>
      </c>
      <c r="BZ15" s="1" t="s">
        <v>196</v>
      </c>
      <c r="CA15" s="1" t="s">
        <v>196</v>
      </c>
      <c r="CB15" s="1" t="s">
        <v>172</v>
      </c>
      <c r="CC15" s="1" t="s">
        <v>195</v>
      </c>
      <c r="CD15" s="1" t="s">
        <v>196</v>
      </c>
      <c r="CE15" s="1" t="s">
        <v>196</v>
      </c>
      <c r="CF15" s="1" t="s">
        <v>206</v>
      </c>
      <c r="CG15" s="1" t="s">
        <v>196</v>
      </c>
      <c r="CH15" s="1" t="s">
        <v>195</v>
      </c>
      <c r="CI15" s="1" t="s">
        <v>172</v>
      </c>
      <c r="CJ15" s="1" t="s">
        <v>206</v>
      </c>
      <c r="CK15" s="1" t="s">
        <v>166</v>
      </c>
      <c r="CL15" s="1" t="s">
        <v>206</v>
      </c>
      <c r="CM15" s="1" t="s">
        <v>172</v>
      </c>
      <c r="CN15" s="1" t="s">
        <v>196</v>
      </c>
      <c r="CO15" s="1" t="s">
        <v>166</v>
      </c>
      <c r="CP15" s="1" t="s">
        <v>196</v>
      </c>
      <c r="CQ15" s="1" t="s">
        <v>166</v>
      </c>
      <c r="CR15" s="1" t="s">
        <v>195</v>
      </c>
      <c r="CS15" s="1" t="s">
        <v>172</v>
      </c>
      <c r="CT15" s="1" t="s">
        <v>172</v>
      </c>
      <c r="CU15" s="1" t="s">
        <v>172</v>
      </c>
      <c r="CV15" s="1" t="s">
        <v>166</v>
      </c>
      <c r="CW15" s="1" t="s">
        <v>163</v>
      </c>
      <c r="CX15" s="1" t="s">
        <v>175</v>
      </c>
      <c r="CY15" s="1" t="s">
        <v>526</v>
      </c>
      <c r="CZ15" s="1" t="s">
        <v>163</v>
      </c>
      <c r="DA15" s="1" t="s">
        <v>527</v>
      </c>
      <c r="DB15" s="1" t="s">
        <v>267</v>
      </c>
      <c r="DC15" s="1" t="s">
        <v>318</v>
      </c>
      <c r="DD15" s="1" t="s">
        <v>176</v>
      </c>
      <c r="DE15" s="1" t="s">
        <v>163</v>
      </c>
      <c r="DF15" s="1" t="s">
        <v>176</v>
      </c>
      <c r="DG15" s="1" t="s">
        <v>163</v>
      </c>
      <c r="DH15" s="1" t="s">
        <v>175</v>
      </c>
      <c r="DI15" s="1" t="s">
        <v>163</v>
      </c>
      <c r="DJ15" s="1" t="s">
        <v>163</v>
      </c>
      <c r="DK15" s="1" t="s">
        <v>163</v>
      </c>
      <c r="DL15" s="1" t="s">
        <v>163</v>
      </c>
      <c r="DM15" s="1" t="s">
        <v>238</v>
      </c>
      <c r="DN15" s="3" t="b">
        <v>0</v>
      </c>
      <c r="DO15" s="1" t="s">
        <v>163</v>
      </c>
      <c r="DP15" s="3" t="b">
        <v>0</v>
      </c>
      <c r="DQ15" s="1" t="s">
        <v>163</v>
      </c>
      <c r="DR15" s="3" t="b">
        <v>0</v>
      </c>
      <c r="DS15" s="1" t="s">
        <v>163</v>
      </c>
      <c r="DT15" s="3" t="b">
        <v>0</v>
      </c>
      <c r="DU15" s="1" t="s">
        <v>163</v>
      </c>
      <c r="DV15" s="3" t="b">
        <v>0</v>
      </c>
      <c r="DW15" s="1" t="s">
        <v>163</v>
      </c>
      <c r="DX15" s="1" t="s">
        <v>163</v>
      </c>
      <c r="DY15" s="1" t="s">
        <v>163</v>
      </c>
      <c r="DZ15" s="1" t="s">
        <v>163</v>
      </c>
      <c r="EA15" s="1" t="s">
        <v>175</v>
      </c>
      <c r="EB15" s="1" t="s">
        <v>528</v>
      </c>
      <c r="EC15" s="1" t="s">
        <v>203</v>
      </c>
      <c r="ED15" s="1" t="s">
        <v>529</v>
      </c>
      <c r="EE15" s="1" t="s">
        <v>163</v>
      </c>
      <c r="EF15" s="1" t="s">
        <v>530</v>
      </c>
      <c r="EG15" s="1" t="s">
        <v>531</v>
      </c>
      <c r="EH15" s="1" t="s">
        <v>172</v>
      </c>
      <c r="EI15" s="1" t="s">
        <v>172</v>
      </c>
      <c r="EJ15" s="1" t="s">
        <v>166</v>
      </c>
      <c r="EK15" s="1" t="s">
        <v>172</v>
      </c>
      <c r="EL15" s="1" t="s">
        <v>195</v>
      </c>
      <c r="EM15" s="1" t="s">
        <v>172</v>
      </c>
      <c r="EN15" s="1" t="s">
        <v>172</v>
      </c>
      <c r="EO15" s="1" t="s">
        <v>172</v>
      </c>
      <c r="EP15" s="1" t="s">
        <v>206</v>
      </c>
      <c r="EQ15" s="1" t="s">
        <v>172</v>
      </c>
      <c r="ER15" s="1" t="s">
        <v>172</v>
      </c>
      <c r="ES15" s="1" t="s">
        <v>172</v>
      </c>
      <c r="ET15" s="1" t="s">
        <v>172</v>
      </c>
      <c r="EU15" s="1" t="s">
        <v>163</v>
      </c>
      <c r="EV15" s="1" t="s">
        <v>207</v>
      </c>
      <c r="EW15" s="1" t="s">
        <v>207</v>
      </c>
      <c r="EX15" s="1" t="s">
        <v>207</v>
      </c>
      <c r="EY15" s="1" t="s">
        <v>246</v>
      </c>
      <c r="EZ15" s="1" t="s">
        <v>209</v>
      </c>
      <c r="FA15" s="1" t="s">
        <v>209</v>
      </c>
      <c r="FB15" s="1" t="s">
        <v>209</v>
      </c>
      <c r="FC15" s="1" t="s">
        <v>209</v>
      </c>
      <c r="FD15" s="1" t="s">
        <v>387</v>
      </c>
      <c r="FE15" s="1" t="s">
        <v>532</v>
      </c>
      <c r="FF15" s="1" t="s">
        <v>533</v>
      </c>
      <c r="FG15" s="1" t="s">
        <v>534</v>
      </c>
      <c r="FH15" s="1" t="s">
        <v>163</v>
      </c>
    </row>
    <row r="16" spans="1:164" ht="150" x14ac:dyDescent="0.25">
      <c r="A16" s="1" t="s">
        <v>535</v>
      </c>
      <c r="B16" s="1" t="s">
        <v>535</v>
      </c>
      <c r="C16" s="1" t="s">
        <v>536</v>
      </c>
      <c r="D16" s="8"/>
      <c r="E16" s="1"/>
      <c r="F16" s="1"/>
      <c r="G16" s="1"/>
      <c r="H16" s="1"/>
      <c r="I16" s="1"/>
      <c r="J16" s="1"/>
      <c r="K16" s="1"/>
      <c r="L16" s="1"/>
      <c r="M16" s="1"/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1" t="s">
        <v>163</v>
      </c>
      <c r="AM16" s="3">
        <v>0</v>
      </c>
      <c r="AN16" s="3">
        <v>0</v>
      </c>
      <c r="AO16" s="1" t="s">
        <v>163</v>
      </c>
      <c r="AP16" s="1" t="s">
        <v>175</v>
      </c>
      <c r="AQ16" s="1" t="s">
        <v>175</v>
      </c>
      <c r="AR16" s="1" t="s">
        <v>175</v>
      </c>
      <c r="AS16" s="1" t="s">
        <v>163</v>
      </c>
      <c r="AT16" s="3">
        <v>0</v>
      </c>
      <c r="AU16" s="2"/>
      <c r="AV16" s="1" t="s">
        <v>163</v>
      </c>
      <c r="AW16" s="1" t="s">
        <v>163</v>
      </c>
      <c r="AX16" s="1" t="s">
        <v>223</v>
      </c>
      <c r="AY16" s="1" t="s">
        <v>180</v>
      </c>
      <c r="AZ16" s="1" t="s">
        <v>180</v>
      </c>
      <c r="BA16" s="1" t="s">
        <v>181</v>
      </c>
      <c r="BB16" s="1" t="s">
        <v>163</v>
      </c>
      <c r="BC16" s="3">
        <v>3.5</v>
      </c>
      <c r="BD16" s="1" t="s">
        <v>225</v>
      </c>
      <c r="BE16" s="3">
        <v>40</v>
      </c>
      <c r="BF16" s="3">
        <v>0</v>
      </c>
      <c r="BG16" s="1" t="s">
        <v>537</v>
      </c>
      <c r="BH16" s="3">
        <v>12</v>
      </c>
      <c r="BI16" s="3">
        <v>0</v>
      </c>
      <c r="BJ16" s="1" t="s">
        <v>537</v>
      </c>
      <c r="BK16" s="1" t="s">
        <v>538</v>
      </c>
      <c r="BL16" s="1" t="s">
        <v>186</v>
      </c>
      <c r="BM16" s="1" t="s">
        <v>539</v>
      </c>
      <c r="BN16" s="1" t="s">
        <v>540</v>
      </c>
      <c r="BO16" s="1" t="s">
        <v>163</v>
      </c>
      <c r="BP16" s="1" t="s">
        <v>293</v>
      </c>
      <c r="BQ16" s="1" t="s">
        <v>175</v>
      </c>
      <c r="BR16" s="1" t="s">
        <v>541</v>
      </c>
      <c r="BS16" s="1" t="s">
        <v>175</v>
      </c>
      <c r="BT16" s="1" t="s">
        <v>542</v>
      </c>
      <c r="BU16" s="1" t="s">
        <v>176</v>
      </c>
      <c r="BV16" s="1" t="s">
        <v>543</v>
      </c>
      <c r="BW16" s="1" t="s">
        <v>544</v>
      </c>
      <c r="BX16" s="1" t="s">
        <v>545</v>
      </c>
      <c r="BY16" s="1" t="s">
        <v>172</v>
      </c>
      <c r="BZ16" s="1" t="s">
        <v>172</v>
      </c>
      <c r="CA16" s="1" t="s">
        <v>195</v>
      </c>
      <c r="CB16" s="1" t="s">
        <v>172</v>
      </c>
      <c r="CC16" s="1" t="s">
        <v>172</v>
      </c>
      <c r="CD16" s="1" t="s">
        <v>172</v>
      </c>
      <c r="CE16" s="1" t="s">
        <v>195</v>
      </c>
      <c r="CF16" s="1" t="s">
        <v>206</v>
      </c>
      <c r="CG16" s="1" t="s">
        <v>196</v>
      </c>
      <c r="CH16" s="1" t="s">
        <v>196</v>
      </c>
      <c r="CI16" s="1" t="s">
        <v>206</v>
      </c>
      <c r="CJ16" s="1" t="s">
        <v>166</v>
      </c>
      <c r="CK16" s="1" t="s">
        <v>166</v>
      </c>
      <c r="CL16" s="1" t="s">
        <v>172</v>
      </c>
      <c r="CM16" s="1" t="s">
        <v>196</v>
      </c>
      <c r="CN16" s="1" t="s">
        <v>206</v>
      </c>
      <c r="CO16" s="1" t="s">
        <v>196</v>
      </c>
      <c r="CP16" s="1" t="s">
        <v>195</v>
      </c>
      <c r="CQ16" s="1" t="s">
        <v>172</v>
      </c>
      <c r="CR16" s="1" t="s">
        <v>172</v>
      </c>
      <c r="CS16" s="1" t="s">
        <v>172</v>
      </c>
      <c r="CT16" s="1" t="s">
        <v>195</v>
      </c>
      <c r="CU16" s="1" t="s">
        <v>206</v>
      </c>
      <c r="CV16" s="1" t="s">
        <v>196</v>
      </c>
      <c r="CW16" s="1" t="s">
        <v>163</v>
      </c>
      <c r="CX16" s="1" t="s">
        <v>175</v>
      </c>
      <c r="CY16" s="1" t="s">
        <v>546</v>
      </c>
      <c r="CZ16" s="1" t="s">
        <v>235</v>
      </c>
      <c r="DA16" s="1" t="s">
        <v>547</v>
      </c>
      <c r="DB16" s="1" t="s">
        <v>298</v>
      </c>
      <c r="DC16" s="1" t="s">
        <v>548</v>
      </c>
      <c r="DD16" s="1" t="s">
        <v>175</v>
      </c>
      <c r="DE16" s="1" t="s">
        <v>549</v>
      </c>
      <c r="DF16" s="1" t="s">
        <v>175</v>
      </c>
      <c r="DG16" s="1" t="s">
        <v>550</v>
      </c>
      <c r="DH16" s="1" t="s">
        <v>175</v>
      </c>
      <c r="DI16" s="1" t="s">
        <v>163</v>
      </c>
      <c r="DJ16" s="1" t="s">
        <v>163</v>
      </c>
      <c r="DK16" s="1" t="s">
        <v>163</v>
      </c>
      <c r="DL16" s="1" t="s">
        <v>238</v>
      </c>
      <c r="DM16" s="1" t="s">
        <v>238</v>
      </c>
      <c r="DN16" s="3" t="b">
        <v>0</v>
      </c>
      <c r="DO16" s="1" t="s">
        <v>163</v>
      </c>
      <c r="DP16" s="3" t="b">
        <v>0</v>
      </c>
      <c r="DQ16" s="1" t="s">
        <v>163</v>
      </c>
      <c r="DR16" s="3" t="b">
        <v>0</v>
      </c>
      <c r="DS16" s="1" t="s">
        <v>163</v>
      </c>
      <c r="DT16" s="3" t="b">
        <v>0</v>
      </c>
      <c r="DU16" s="1" t="s">
        <v>163</v>
      </c>
      <c r="DV16" s="3" t="b">
        <v>0</v>
      </c>
      <c r="DW16" s="1" t="s">
        <v>163</v>
      </c>
      <c r="DX16" s="1" t="s">
        <v>175</v>
      </c>
      <c r="DY16" s="1" t="s">
        <v>175</v>
      </c>
      <c r="DZ16" s="1" t="s">
        <v>163</v>
      </c>
      <c r="EA16" s="1" t="s">
        <v>175</v>
      </c>
      <c r="EB16" s="1" t="s">
        <v>551</v>
      </c>
      <c r="EC16" s="1" t="s">
        <v>203</v>
      </c>
      <c r="ED16" s="1" t="s">
        <v>302</v>
      </c>
      <c r="EE16" s="1" t="s">
        <v>163</v>
      </c>
      <c r="EF16" s="1" t="s">
        <v>552</v>
      </c>
      <c r="EG16" s="1" t="s">
        <v>553</v>
      </c>
      <c r="EH16" s="1" t="s">
        <v>172</v>
      </c>
      <c r="EI16" s="1" t="s">
        <v>172</v>
      </c>
      <c r="EJ16" s="1" t="s">
        <v>172</v>
      </c>
      <c r="EK16" s="1" t="s">
        <v>172</v>
      </c>
      <c r="EL16" s="1" t="s">
        <v>196</v>
      </c>
      <c r="EM16" s="1" t="s">
        <v>166</v>
      </c>
      <c r="EN16" s="1" t="s">
        <v>172</v>
      </c>
      <c r="EO16" s="1" t="s">
        <v>172</v>
      </c>
      <c r="EP16" s="1" t="s">
        <v>166</v>
      </c>
      <c r="EQ16" s="1" t="s">
        <v>195</v>
      </c>
      <c r="ER16" s="1" t="s">
        <v>196</v>
      </c>
      <c r="ES16" s="1" t="s">
        <v>195</v>
      </c>
      <c r="ET16" s="1" t="s">
        <v>196</v>
      </c>
      <c r="EU16" s="1" t="s">
        <v>163</v>
      </c>
      <c r="EV16" s="1" t="s">
        <v>245</v>
      </c>
      <c r="EW16" s="1" t="s">
        <v>246</v>
      </c>
      <c r="EX16" s="1" t="s">
        <v>207</v>
      </c>
      <c r="EY16" s="1" t="s">
        <v>207</v>
      </c>
      <c r="EZ16" s="1" t="s">
        <v>209</v>
      </c>
      <c r="FA16" s="1" t="s">
        <v>209</v>
      </c>
      <c r="FB16" s="1" t="s">
        <v>247</v>
      </c>
      <c r="FC16" s="1" t="s">
        <v>247</v>
      </c>
      <c r="FD16" s="1" t="s">
        <v>554</v>
      </c>
      <c r="FE16" s="1" t="s">
        <v>555</v>
      </c>
      <c r="FF16" s="1" t="s">
        <v>556</v>
      </c>
      <c r="FG16" s="1" t="s">
        <v>557</v>
      </c>
      <c r="FH16" s="1" t="s">
        <v>163</v>
      </c>
    </row>
    <row r="17" spans="1:164" ht="60" x14ac:dyDescent="0.25">
      <c r="A17" s="1" t="s">
        <v>558</v>
      </c>
      <c r="B17" s="1" t="s">
        <v>559</v>
      </c>
      <c r="C17" s="1" t="s">
        <v>163</v>
      </c>
      <c r="D17" s="8" t="s">
        <v>560</v>
      </c>
      <c r="E17" s="1"/>
      <c r="F17" s="1"/>
      <c r="G17" s="1" t="s">
        <v>561</v>
      </c>
      <c r="H17" s="1" t="s">
        <v>172</v>
      </c>
      <c r="I17" s="1"/>
      <c r="J17" s="1"/>
      <c r="K17" s="1" t="s">
        <v>214</v>
      </c>
      <c r="L17" s="1" t="s">
        <v>488</v>
      </c>
      <c r="M17" s="1" t="s">
        <v>196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31</v>
      </c>
      <c r="U17" s="3">
        <v>0</v>
      </c>
      <c r="V17" s="3">
        <v>1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1" t="s">
        <v>163</v>
      </c>
      <c r="AM17" s="3">
        <v>1</v>
      </c>
      <c r="AN17" s="3">
        <v>0</v>
      </c>
      <c r="AO17" s="1" t="s">
        <v>163</v>
      </c>
      <c r="AP17" s="1" t="s">
        <v>175</v>
      </c>
      <c r="AQ17" s="1" t="s">
        <v>163</v>
      </c>
      <c r="AR17" s="1" t="s">
        <v>175</v>
      </c>
      <c r="AS17" s="1" t="s">
        <v>163</v>
      </c>
      <c r="AT17" s="3">
        <v>0</v>
      </c>
      <c r="AU17" s="2"/>
      <c r="AV17" s="1" t="s">
        <v>562</v>
      </c>
      <c r="AW17" s="1" t="s">
        <v>563</v>
      </c>
      <c r="AX17" s="1" t="s">
        <v>179</v>
      </c>
      <c r="AY17" s="1" t="s">
        <v>163</v>
      </c>
      <c r="AZ17" s="1" t="s">
        <v>163</v>
      </c>
      <c r="BA17" s="1" t="s">
        <v>257</v>
      </c>
      <c r="BB17" s="1" t="s">
        <v>258</v>
      </c>
      <c r="BC17" s="2"/>
      <c r="BD17" s="1" t="s">
        <v>225</v>
      </c>
      <c r="BE17" s="3">
        <v>10</v>
      </c>
      <c r="BF17" s="3">
        <v>0</v>
      </c>
      <c r="BG17" s="1" t="s">
        <v>163</v>
      </c>
      <c r="BH17" s="3">
        <v>0</v>
      </c>
      <c r="BI17" s="3">
        <v>0</v>
      </c>
      <c r="BJ17" s="1" t="s">
        <v>184</v>
      </c>
      <c r="BK17" s="1" t="s">
        <v>163</v>
      </c>
      <c r="BL17" s="1" t="s">
        <v>176</v>
      </c>
      <c r="BM17" s="1" t="s">
        <v>163</v>
      </c>
      <c r="BN17" s="1" t="s">
        <v>564</v>
      </c>
      <c r="BO17" s="1" t="s">
        <v>163</v>
      </c>
      <c r="BP17" s="1" t="s">
        <v>293</v>
      </c>
      <c r="BQ17" s="1" t="s">
        <v>176</v>
      </c>
      <c r="BR17" s="1" t="s">
        <v>163</v>
      </c>
      <c r="BS17" s="1" t="s">
        <v>175</v>
      </c>
      <c r="BT17" s="1" t="s">
        <v>565</v>
      </c>
      <c r="BU17" s="1" t="s">
        <v>176</v>
      </c>
      <c r="BV17" s="1" t="s">
        <v>316</v>
      </c>
      <c r="BW17" s="1" t="s">
        <v>566</v>
      </c>
      <c r="BX17" s="1" t="s">
        <v>163</v>
      </c>
      <c r="BY17" s="1" t="s">
        <v>206</v>
      </c>
      <c r="BZ17" s="1" t="s">
        <v>172</v>
      </c>
      <c r="CA17" s="1" t="s">
        <v>206</v>
      </c>
      <c r="CB17" s="1" t="s">
        <v>172</v>
      </c>
      <c r="CC17" s="1" t="s">
        <v>172</v>
      </c>
      <c r="CD17" s="1" t="s">
        <v>172</v>
      </c>
      <c r="CE17" s="1" t="s">
        <v>172</v>
      </c>
      <c r="CF17" s="1" t="s">
        <v>172</v>
      </c>
      <c r="CG17" s="1" t="s">
        <v>166</v>
      </c>
      <c r="CH17" s="1" t="s">
        <v>166</v>
      </c>
      <c r="CI17" s="1" t="s">
        <v>166</v>
      </c>
      <c r="CJ17" s="1" t="s">
        <v>172</v>
      </c>
      <c r="CK17" s="1" t="s">
        <v>166</v>
      </c>
      <c r="CL17" s="1" t="s">
        <v>166</v>
      </c>
      <c r="CM17" s="1" t="s">
        <v>196</v>
      </c>
      <c r="CN17" s="1" t="s">
        <v>172</v>
      </c>
      <c r="CO17" s="1" t="s">
        <v>172</v>
      </c>
      <c r="CP17" s="1" t="s">
        <v>195</v>
      </c>
      <c r="CQ17" s="1"/>
      <c r="CR17" s="1" t="s">
        <v>172</v>
      </c>
      <c r="CS17" s="1" t="s">
        <v>172</v>
      </c>
      <c r="CT17" s="1"/>
      <c r="CU17" s="1"/>
      <c r="CV17" s="1" t="s">
        <v>172</v>
      </c>
      <c r="CW17" s="1" t="s">
        <v>163</v>
      </c>
      <c r="CX17" s="1" t="s">
        <v>176</v>
      </c>
      <c r="CY17" s="1" t="s">
        <v>163</v>
      </c>
      <c r="CZ17" s="1" t="s">
        <v>235</v>
      </c>
      <c r="DA17" s="1" t="s">
        <v>567</v>
      </c>
      <c r="DB17" s="1" t="s">
        <v>298</v>
      </c>
      <c r="DC17" s="1" t="s">
        <v>568</v>
      </c>
      <c r="DD17" s="1" t="s">
        <v>176</v>
      </c>
      <c r="DE17" s="1" t="s">
        <v>163</v>
      </c>
      <c r="DF17" s="1" t="s">
        <v>175</v>
      </c>
      <c r="DG17" s="1" t="s">
        <v>569</v>
      </c>
      <c r="DH17" s="1" t="s">
        <v>176</v>
      </c>
      <c r="DI17" s="1" t="s">
        <v>163</v>
      </c>
      <c r="DJ17" s="1" t="s">
        <v>163</v>
      </c>
      <c r="DK17" s="1" t="s">
        <v>163</v>
      </c>
      <c r="DL17" s="1" t="s">
        <v>163</v>
      </c>
      <c r="DM17" s="1" t="s">
        <v>163</v>
      </c>
      <c r="DN17" s="3" t="b">
        <v>0</v>
      </c>
      <c r="DO17" s="1" t="s">
        <v>163</v>
      </c>
      <c r="DP17" s="3" t="b">
        <v>0</v>
      </c>
      <c r="DQ17" s="1" t="s">
        <v>163</v>
      </c>
      <c r="DR17" s="3" t="b">
        <v>0</v>
      </c>
      <c r="DS17" s="1" t="s">
        <v>163</v>
      </c>
      <c r="DT17" s="3" t="b">
        <v>0</v>
      </c>
      <c r="DU17" s="1" t="s">
        <v>163</v>
      </c>
      <c r="DV17" s="3" t="b">
        <v>0</v>
      </c>
      <c r="DW17" s="1" t="s">
        <v>163</v>
      </c>
      <c r="DX17" s="1" t="s">
        <v>163</v>
      </c>
      <c r="DY17" s="1" t="s">
        <v>163</v>
      </c>
      <c r="DZ17" s="1" t="s">
        <v>163</v>
      </c>
      <c r="EA17" s="1" t="s">
        <v>175</v>
      </c>
      <c r="EB17" s="1" t="s">
        <v>570</v>
      </c>
      <c r="EC17" s="1" t="s">
        <v>203</v>
      </c>
      <c r="ED17" s="1" t="s">
        <v>271</v>
      </c>
      <c r="EE17" s="1" t="s">
        <v>163</v>
      </c>
      <c r="EF17" s="1" t="s">
        <v>163</v>
      </c>
      <c r="EG17" s="1" t="s">
        <v>571</v>
      </c>
      <c r="EH17" s="1" t="s">
        <v>172</v>
      </c>
      <c r="EI17" s="1" t="s">
        <v>206</v>
      </c>
      <c r="EJ17" s="1" t="s">
        <v>166</v>
      </c>
      <c r="EK17" s="1" t="s">
        <v>195</v>
      </c>
      <c r="EL17" s="1" t="s">
        <v>172</v>
      </c>
      <c r="EM17" s="1" t="s">
        <v>172</v>
      </c>
      <c r="EN17" s="1" t="s">
        <v>172</v>
      </c>
      <c r="EO17" s="1" t="s">
        <v>172</v>
      </c>
      <c r="EP17" s="1" t="s">
        <v>163</v>
      </c>
      <c r="EQ17" s="1" t="s">
        <v>206</v>
      </c>
      <c r="ER17" s="1" t="s">
        <v>172</v>
      </c>
      <c r="ES17" s="1" t="s">
        <v>172</v>
      </c>
      <c r="ET17" s="1" t="s">
        <v>172</v>
      </c>
      <c r="EU17" s="1" t="s">
        <v>163</v>
      </c>
      <c r="EV17" s="1" t="s">
        <v>244</v>
      </c>
      <c r="EW17" s="1" t="s">
        <v>207</v>
      </c>
      <c r="EX17" s="1" t="s">
        <v>207</v>
      </c>
      <c r="EY17" s="1" t="s">
        <v>207</v>
      </c>
      <c r="EZ17" s="1" t="s">
        <v>209</v>
      </c>
      <c r="FA17" s="1" t="s">
        <v>209</v>
      </c>
      <c r="FB17" s="1" t="s">
        <v>209</v>
      </c>
      <c r="FC17" s="1" t="s">
        <v>209</v>
      </c>
      <c r="FD17" s="1" t="s">
        <v>572</v>
      </c>
      <c r="FE17" s="1" t="s">
        <v>573</v>
      </c>
      <c r="FF17" s="1" t="s">
        <v>574</v>
      </c>
      <c r="FG17" s="1" t="s">
        <v>575</v>
      </c>
      <c r="FH17" s="1" t="s">
        <v>163</v>
      </c>
    </row>
    <row r="18" spans="1:164" ht="150" x14ac:dyDescent="0.25">
      <c r="A18" s="1" t="s">
        <v>576</v>
      </c>
      <c r="B18" s="1" t="s">
        <v>576</v>
      </c>
      <c r="C18" s="1" t="s">
        <v>577</v>
      </c>
      <c r="D18" s="8" t="s">
        <v>578</v>
      </c>
      <c r="E18" s="1" t="s">
        <v>421</v>
      </c>
      <c r="F18" s="1" t="s">
        <v>214</v>
      </c>
      <c r="G18" s="1" t="s">
        <v>167</v>
      </c>
      <c r="H18" s="1" t="s">
        <v>172</v>
      </c>
      <c r="I18" s="1" t="s">
        <v>579</v>
      </c>
      <c r="J18" s="1" t="s">
        <v>580</v>
      </c>
      <c r="K18" s="1" t="s">
        <v>206</v>
      </c>
      <c r="L18" s="1" t="s">
        <v>196</v>
      </c>
      <c r="M18" s="1" t="s">
        <v>581</v>
      </c>
      <c r="N18" s="3">
        <v>62</v>
      </c>
      <c r="O18" s="3">
        <v>0</v>
      </c>
      <c r="P18" s="3">
        <v>16</v>
      </c>
      <c r="Q18" s="3">
        <v>0</v>
      </c>
      <c r="R18" s="3">
        <v>0</v>
      </c>
      <c r="S18" s="3">
        <v>0</v>
      </c>
      <c r="T18" s="3">
        <v>20</v>
      </c>
      <c r="U18" s="3">
        <v>0</v>
      </c>
      <c r="V18" s="3">
        <v>4</v>
      </c>
      <c r="W18" s="3">
        <v>4</v>
      </c>
      <c r="X18" s="3">
        <v>0</v>
      </c>
      <c r="Y18" s="3">
        <v>4</v>
      </c>
      <c r="Z18" s="3">
        <v>14</v>
      </c>
      <c r="AA18" s="3">
        <v>3</v>
      </c>
      <c r="AB18" s="3">
        <v>0</v>
      </c>
      <c r="AC18" s="3">
        <v>3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1" t="s">
        <v>173</v>
      </c>
      <c r="AM18" s="3">
        <v>1</v>
      </c>
      <c r="AN18" s="3">
        <v>3</v>
      </c>
      <c r="AO18" s="1" t="s">
        <v>582</v>
      </c>
      <c r="AP18" s="1" t="s">
        <v>176</v>
      </c>
      <c r="AQ18" s="1" t="s">
        <v>176</v>
      </c>
      <c r="AR18" s="1" t="s">
        <v>176</v>
      </c>
      <c r="AS18" s="1" t="s">
        <v>163</v>
      </c>
      <c r="AT18" s="3">
        <v>557.54300000000001</v>
      </c>
      <c r="AU18" s="4">
        <v>5450000</v>
      </c>
      <c r="AV18" s="1" t="s">
        <v>583</v>
      </c>
      <c r="AW18" s="1" t="s">
        <v>583</v>
      </c>
      <c r="AX18" s="1" t="s">
        <v>179</v>
      </c>
      <c r="AY18" s="1" t="s">
        <v>163</v>
      </c>
      <c r="AZ18" s="1" t="s">
        <v>163</v>
      </c>
      <c r="BA18" s="1" t="s">
        <v>181</v>
      </c>
      <c r="BB18" s="1" t="s">
        <v>163</v>
      </c>
      <c r="BC18" s="3">
        <v>3</v>
      </c>
      <c r="BD18" s="1" t="s">
        <v>225</v>
      </c>
      <c r="BE18" s="3">
        <v>28</v>
      </c>
      <c r="BF18" s="3">
        <v>1</v>
      </c>
      <c r="BG18" s="1" t="s">
        <v>584</v>
      </c>
      <c r="BH18" s="3">
        <v>13</v>
      </c>
      <c r="BI18" s="3">
        <v>1</v>
      </c>
      <c r="BJ18" s="1" t="s">
        <v>260</v>
      </c>
      <c r="BK18" s="1" t="s">
        <v>585</v>
      </c>
      <c r="BL18" s="1" t="s">
        <v>186</v>
      </c>
      <c r="BM18" s="1" t="s">
        <v>586</v>
      </c>
      <c r="BN18" s="1" t="s">
        <v>587</v>
      </c>
      <c r="BO18" s="1" t="s">
        <v>163</v>
      </c>
      <c r="BP18" s="1" t="s">
        <v>403</v>
      </c>
      <c r="BQ18" s="1" t="s">
        <v>176</v>
      </c>
      <c r="BR18" s="1" t="s">
        <v>163</v>
      </c>
      <c r="BS18" s="1" t="s">
        <v>175</v>
      </c>
      <c r="BT18" s="1" t="s">
        <v>588</v>
      </c>
      <c r="BU18" s="1" t="s">
        <v>175</v>
      </c>
      <c r="BV18" s="1" t="s">
        <v>589</v>
      </c>
      <c r="BW18" s="1" t="s">
        <v>590</v>
      </c>
      <c r="BX18" s="1" t="s">
        <v>590</v>
      </c>
      <c r="BY18" s="1" t="s">
        <v>172</v>
      </c>
      <c r="BZ18" s="1" t="s">
        <v>172</v>
      </c>
      <c r="CA18" s="1"/>
      <c r="CB18" s="1" t="s">
        <v>172</v>
      </c>
      <c r="CC18" s="1" t="s">
        <v>172</v>
      </c>
      <c r="CD18" s="1" t="s">
        <v>172</v>
      </c>
      <c r="CE18" s="1" t="s">
        <v>166</v>
      </c>
      <c r="CF18" s="1" t="s">
        <v>172</v>
      </c>
      <c r="CG18" s="1" t="s">
        <v>172</v>
      </c>
      <c r="CH18" s="1"/>
      <c r="CI18" s="1" t="s">
        <v>172</v>
      </c>
      <c r="CJ18" s="1" t="s">
        <v>172</v>
      </c>
      <c r="CK18" s="1" t="s">
        <v>195</v>
      </c>
      <c r="CL18" s="1" t="s">
        <v>166</v>
      </c>
      <c r="CM18" s="1" t="s">
        <v>196</v>
      </c>
      <c r="CN18" s="1" t="s">
        <v>172</v>
      </c>
      <c r="CO18" s="1" t="s">
        <v>196</v>
      </c>
      <c r="CP18" s="1" t="s">
        <v>196</v>
      </c>
      <c r="CQ18" s="1" t="s">
        <v>196</v>
      </c>
      <c r="CR18" s="1" t="s">
        <v>172</v>
      </c>
      <c r="CS18" s="1" t="s">
        <v>172</v>
      </c>
      <c r="CT18" s="1" t="s">
        <v>172</v>
      </c>
      <c r="CU18" s="1" t="s">
        <v>172</v>
      </c>
      <c r="CV18" s="1" t="s">
        <v>196</v>
      </c>
      <c r="CW18" s="1" t="s">
        <v>163</v>
      </c>
      <c r="CX18" s="1" t="s">
        <v>175</v>
      </c>
      <c r="CY18" s="1" t="s">
        <v>591</v>
      </c>
      <c r="CZ18" s="1" t="s">
        <v>592</v>
      </c>
      <c r="DA18" s="1" t="s">
        <v>163</v>
      </c>
      <c r="DB18" s="1" t="s">
        <v>298</v>
      </c>
      <c r="DC18" s="1" t="s">
        <v>318</v>
      </c>
      <c r="DD18" s="1" t="s">
        <v>176</v>
      </c>
      <c r="DE18" s="1" t="s">
        <v>163</v>
      </c>
      <c r="DF18" s="1" t="s">
        <v>175</v>
      </c>
      <c r="DG18" s="1" t="s">
        <v>593</v>
      </c>
      <c r="DH18" s="1" t="s">
        <v>163</v>
      </c>
      <c r="DI18" s="1" t="s">
        <v>163</v>
      </c>
      <c r="DJ18" s="1" t="s">
        <v>163</v>
      </c>
      <c r="DK18" s="1" t="s">
        <v>163</v>
      </c>
      <c r="DL18" s="1" t="s">
        <v>163</v>
      </c>
      <c r="DM18" s="1" t="s">
        <v>163</v>
      </c>
      <c r="DN18" s="3" t="b">
        <v>0</v>
      </c>
      <c r="DO18" s="1" t="s">
        <v>163</v>
      </c>
      <c r="DP18" s="3" t="b">
        <v>0</v>
      </c>
      <c r="DQ18" s="1" t="s">
        <v>163</v>
      </c>
      <c r="DR18" s="3" t="b">
        <v>0</v>
      </c>
      <c r="DS18" s="1" t="s">
        <v>163</v>
      </c>
      <c r="DT18" s="3" t="b">
        <v>0</v>
      </c>
      <c r="DU18" s="1" t="s">
        <v>163</v>
      </c>
      <c r="DV18" s="3" t="b">
        <v>0</v>
      </c>
      <c r="DW18" s="1" t="s">
        <v>163</v>
      </c>
      <c r="DX18" s="1" t="s">
        <v>163</v>
      </c>
      <c r="DY18" s="1" t="s">
        <v>163</v>
      </c>
      <c r="DZ18" s="1" t="s">
        <v>163</v>
      </c>
      <c r="EA18" s="1" t="s">
        <v>175</v>
      </c>
      <c r="EB18" s="1" t="s">
        <v>594</v>
      </c>
      <c r="EC18" s="1" t="s">
        <v>203</v>
      </c>
      <c r="ED18" s="1" t="s">
        <v>595</v>
      </c>
      <c r="EE18" s="1" t="s">
        <v>163</v>
      </c>
      <c r="EF18" s="1" t="s">
        <v>596</v>
      </c>
      <c r="EG18" s="1" t="s">
        <v>597</v>
      </c>
      <c r="EH18" s="1" t="s">
        <v>172</v>
      </c>
      <c r="EI18" s="1" t="s">
        <v>196</v>
      </c>
      <c r="EJ18" s="1" t="s">
        <v>195</v>
      </c>
      <c r="EK18" s="1" t="s">
        <v>172</v>
      </c>
      <c r="EL18" s="1" t="s">
        <v>172</v>
      </c>
      <c r="EM18" s="1" t="s">
        <v>172</v>
      </c>
      <c r="EN18" s="1" t="s">
        <v>172</v>
      </c>
      <c r="EO18" s="1" t="s">
        <v>172</v>
      </c>
      <c r="EP18" s="1" t="s">
        <v>172</v>
      </c>
      <c r="EQ18" s="1" t="s">
        <v>172</v>
      </c>
      <c r="ER18" s="1" t="s">
        <v>172</v>
      </c>
      <c r="ES18" s="1" t="s">
        <v>172</v>
      </c>
      <c r="ET18" s="1" t="s">
        <v>196</v>
      </c>
      <c r="EU18" s="1" t="s">
        <v>163</v>
      </c>
      <c r="EV18" s="1" t="s">
        <v>244</v>
      </c>
      <c r="EW18" s="1" t="s">
        <v>244</v>
      </c>
      <c r="EX18" s="1" t="s">
        <v>207</v>
      </c>
      <c r="EY18" s="1" t="s">
        <v>207</v>
      </c>
      <c r="EZ18" s="1" t="s">
        <v>247</v>
      </c>
      <c r="FA18" s="1" t="s">
        <v>247</v>
      </c>
      <c r="FB18" s="1" t="s">
        <v>247</v>
      </c>
      <c r="FC18" s="1" t="s">
        <v>247</v>
      </c>
      <c r="FD18" s="1" t="s">
        <v>598</v>
      </c>
      <c r="FE18" s="1" t="s">
        <v>599</v>
      </c>
      <c r="FF18" s="1" t="s">
        <v>600</v>
      </c>
      <c r="FG18" s="1" t="s">
        <v>601</v>
      </c>
      <c r="FH18" s="1" t="s">
        <v>163</v>
      </c>
    </row>
    <row r="19" spans="1:164" ht="90" x14ac:dyDescent="0.25">
      <c r="A19" s="1" t="s">
        <v>602</v>
      </c>
      <c r="B19" s="1" t="s">
        <v>602</v>
      </c>
      <c r="C19" s="1" t="s">
        <v>603</v>
      </c>
      <c r="D19" s="8" t="s">
        <v>171</v>
      </c>
      <c r="E19" s="1"/>
      <c r="F19" s="1"/>
      <c r="G19" s="1" t="s">
        <v>216</v>
      </c>
      <c r="H19" s="1"/>
      <c r="I19" s="1" t="s">
        <v>604</v>
      </c>
      <c r="J19" s="1" t="s">
        <v>605</v>
      </c>
      <c r="K19" s="1" t="s">
        <v>172</v>
      </c>
      <c r="L19" s="1" t="s">
        <v>196</v>
      </c>
      <c r="M19" s="1">
        <v>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20</v>
      </c>
      <c r="U19" s="3">
        <v>0</v>
      </c>
      <c r="V19" s="3">
        <v>1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1" t="s">
        <v>163</v>
      </c>
      <c r="AM19" s="3">
        <v>1</v>
      </c>
      <c r="AN19" s="3">
        <v>1</v>
      </c>
      <c r="AO19" s="1" t="s">
        <v>490</v>
      </c>
      <c r="AP19" s="1" t="s">
        <v>176</v>
      </c>
      <c r="AQ19" s="1" t="s">
        <v>163</v>
      </c>
      <c r="AR19" s="1" t="s">
        <v>175</v>
      </c>
      <c r="AS19" s="1" t="s">
        <v>163</v>
      </c>
      <c r="AT19" s="3">
        <v>14.531000000000001</v>
      </c>
      <c r="AU19" s="4">
        <v>92753.75</v>
      </c>
      <c r="AV19" s="1" t="s">
        <v>606</v>
      </c>
      <c r="AW19" s="1" t="s">
        <v>607</v>
      </c>
      <c r="AX19" s="1" t="s">
        <v>179</v>
      </c>
      <c r="AY19" s="1" t="s">
        <v>163</v>
      </c>
      <c r="AZ19" s="1" t="s">
        <v>163</v>
      </c>
      <c r="BA19" s="1" t="s">
        <v>181</v>
      </c>
      <c r="BB19" s="1" t="s">
        <v>163</v>
      </c>
      <c r="BC19" s="3">
        <v>5</v>
      </c>
      <c r="BD19" s="1" t="s">
        <v>182</v>
      </c>
      <c r="BE19" s="3">
        <v>16</v>
      </c>
      <c r="BF19" s="3">
        <v>1</v>
      </c>
      <c r="BG19" s="1" t="s">
        <v>608</v>
      </c>
      <c r="BH19" s="3">
        <v>8</v>
      </c>
      <c r="BI19" s="3">
        <v>1</v>
      </c>
      <c r="BJ19" s="1" t="s">
        <v>608</v>
      </c>
      <c r="BK19" s="1" t="s">
        <v>609</v>
      </c>
      <c r="BL19" s="1" t="s">
        <v>186</v>
      </c>
      <c r="BM19" s="1" t="s">
        <v>610</v>
      </c>
      <c r="BN19" s="1" t="s">
        <v>611</v>
      </c>
      <c r="BO19" s="1" t="s">
        <v>163</v>
      </c>
      <c r="BP19" s="1" t="s">
        <v>612</v>
      </c>
      <c r="BQ19" s="1" t="s">
        <v>176</v>
      </c>
      <c r="BR19" s="1" t="s">
        <v>163</v>
      </c>
      <c r="BS19" s="1" t="s">
        <v>175</v>
      </c>
      <c r="BT19" s="1" t="s">
        <v>613</v>
      </c>
      <c r="BU19" s="1" t="s">
        <v>176</v>
      </c>
      <c r="BV19" s="1" t="s">
        <v>163</v>
      </c>
      <c r="BW19" s="1" t="s">
        <v>614</v>
      </c>
      <c r="BX19" s="1" t="s">
        <v>615</v>
      </c>
      <c r="BY19" s="1" t="s">
        <v>172</v>
      </c>
      <c r="BZ19" s="1" t="s">
        <v>172</v>
      </c>
      <c r="CA19" s="1" t="s">
        <v>195</v>
      </c>
      <c r="CB19" s="1" t="s">
        <v>195</v>
      </c>
      <c r="CC19" s="1" t="s">
        <v>172</v>
      </c>
      <c r="CD19" s="1" t="s">
        <v>166</v>
      </c>
      <c r="CE19" s="1" t="s">
        <v>196</v>
      </c>
      <c r="CF19" s="1" t="s">
        <v>166</v>
      </c>
      <c r="CG19" s="1" t="s">
        <v>196</v>
      </c>
      <c r="CH19" s="1" t="s">
        <v>196</v>
      </c>
      <c r="CI19" s="1" t="s">
        <v>195</v>
      </c>
      <c r="CJ19" s="1" t="s">
        <v>166</v>
      </c>
      <c r="CK19" s="1" t="s">
        <v>196</v>
      </c>
      <c r="CL19" s="1" t="s">
        <v>196</v>
      </c>
      <c r="CM19" s="1" t="s">
        <v>195</v>
      </c>
      <c r="CN19" s="1" t="s">
        <v>196</v>
      </c>
      <c r="CO19" s="1" t="s">
        <v>196</v>
      </c>
      <c r="CP19" s="1" t="s">
        <v>196</v>
      </c>
      <c r="CQ19" s="1" t="s">
        <v>195</v>
      </c>
      <c r="CR19" s="1" t="s">
        <v>172</v>
      </c>
      <c r="CS19" s="1" t="s">
        <v>172</v>
      </c>
      <c r="CT19" s="1" t="s">
        <v>172</v>
      </c>
      <c r="CU19" s="1" t="s">
        <v>172</v>
      </c>
      <c r="CV19" s="1" t="s">
        <v>195</v>
      </c>
      <c r="CW19" s="1" t="s">
        <v>163</v>
      </c>
      <c r="CX19" s="1" t="s">
        <v>175</v>
      </c>
      <c r="CY19" s="1" t="s">
        <v>616</v>
      </c>
      <c r="CZ19" s="1" t="s">
        <v>235</v>
      </c>
      <c r="DA19" s="1" t="s">
        <v>617</v>
      </c>
      <c r="DB19" s="1" t="s">
        <v>163</v>
      </c>
      <c r="DC19" s="1" t="s">
        <v>235</v>
      </c>
      <c r="DD19" s="1" t="s">
        <v>176</v>
      </c>
      <c r="DE19" s="1" t="s">
        <v>163</v>
      </c>
      <c r="DF19" s="1" t="s">
        <v>176</v>
      </c>
      <c r="DG19" s="1" t="s">
        <v>163</v>
      </c>
      <c r="DH19" s="1" t="s">
        <v>175</v>
      </c>
      <c r="DI19" s="1" t="s">
        <v>163</v>
      </c>
      <c r="DJ19" s="1" t="s">
        <v>163</v>
      </c>
      <c r="DK19" s="1" t="s">
        <v>163</v>
      </c>
      <c r="DL19" s="1" t="s">
        <v>238</v>
      </c>
      <c r="DM19" s="1" t="s">
        <v>163</v>
      </c>
      <c r="DN19" s="3" t="b">
        <v>0</v>
      </c>
      <c r="DO19" s="1" t="s">
        <v>163</v>
      </c>
      <c r="DP19" s="3" t="b">
        <v>0</v>
      </c>
      <c r="DQ19" s="1" t="s">
        <v>163</v>
      </c>
      <c r="DR19" s="3" t="b">
        <v>0</v>
      </c>
      <c r="DS19" s="1" t="s">
        <v>163</v>
      </c>
      <c r="DT19" s="3" t="b">
        <v>0</v>
      </c>
      <c r="DU19" s="1" t="s">
        <v>163</v>
      </c>
      <c r="DV19" s="3" t="b">
        <v>0</v>
      </c>
      <c r="DW19" s="1" t="s">
        <v>163</v>
      </c>
      <c r="DX19" s="1" t="s">
        <v>175</v>
      </c>
      <c r="DY19" s="1" t="s">
        <v>163</v>
      </c>
      <c r="DZ19" s="1" t="s">
        <v>163</v>
      </c>
      <c r="EA19" s="1" t="s">
        <v>175</v>
      </c>
      <c r="EB19" s="1" t="s">
        <v>618</v>
      </c>
      <c r="EC19" s="1" t="s">
        <v>203</v>
      </c>
      <c r="ED19" s="1" t="s">
        <v>271</v>
      </c>
      <c r="EE19" s="1" t="s">
        <v>163</v>
      </c>
      <c r="EF19" s="1" t="s">
        <v>163</v>
      </c>
      <c r="EG19" s="1" t="s">
        <v>507</v>
      </c>
      <c r="EH19" s="1" t="s">
        <v>172</v>
      </c>
      <c r="EI19" s="1" t="s">
        <v>196</v>
      </c>
      <c r="EJ19" s="1" t="s">
        <v>196</v>
      </c>
      <c r="EK19" s="1" t="s">
        <v>196</v>
      </c>
      <c r="EL19" s="1" t="s">
        <v>172</v>
      </c>
      <c r="EM19" s="1" t="s">
        <v>172</v>
      </c>
      <c r="EN19" s="1" t="s">
        <v>172</v>
      </c>
      <c r="EO19" s="1" t="s">
        <v>172</v>
      </c>
      <c r="EP19" s="1" t="s">
        <v>172</v>
      </c>
      <c r="EQ19" s="1" t="s">
        <v>172</v>
      </c>
      <c r="ER19" s="1" t="s">
        <v>195</v>
      </c>
      <c r="ES19" s="1" t="s">
        <v>172</v>
      </c>
      <c r="ET19" s="1" t="s">
        <v>172</v>
      </c>
      <c r="EU19" s="1" t="s">
        <v>163</v>
      </c>
      <c r="EV19" s="1" t="s">
        <v>246</v>
      </c>
      <c r="EW19" s="1" t="s">
        <v>246</v>
      </c>
      <c r="EX19" s="1" t="s">
        <v>246</v>
      </c>
      <c r="EY19" s="1" t="s">
        <v>207</v>
      </c>
      <c r="EZ19" s="1" t="s">
        <v>209</v>
      </c>
      <c r="FA19" s="1" t="s">
        <v>209</v>
      </c>
      <c r="FB19" s="1" t="s">
        <v>209</v>
      </c>
      <c r="FC19" s="1" t="s">
        <v>209</v>
      </c>
      <c r="FD19" s="1" t="s">
        <v>619</v>
      </c>
      <c r="FE19" s="1" t="s">
        <v>620</v>
      </c>
      <c r="FF19" s="1" t="s">
        <v>621</v>
      </c>
      <c r="FG19" s="1" t="s">
        <v>622</v>
      </c>
      <c r="FH19" s="1" t="s">
        <v>163</v>
      </c>
    </row>
    <row r="20" spans="1:164" ht="105" x14ac:dyDescent="0.25">
      <c r="A20" s="1" t="s">
        <v>623</v>
      </c>
      <c r="B20" s="1" t="s">
        <v>623</v>
      </c>
      <c r="C20" s="1" t="s">
        <v>624</v>
      </c>
      <c r="D20" s="8" t="s">
        <v>625</v>
      </c>
      <c r="E20" s="1" t="s">
        <v>284</v>
      </c>
      <c r="F20" s="1" t="s">
        <v>196</v>
      </c>
      <c r="G20" s="1" t="s">
        <v>626</v>
      </c>
      <c r="H20" s="1"/>
      <c r="I20" s="1" t="s">
        <v>627</v>
      </c>
      <c r="J20" s="1" t="s">
        <v>628</v>
      </c>
      <c r="K20" s="1" t="s">
        <v>284</v>
      </c>
      <c r="L20" s="1" t="s">
        <v>629</v>
      </c>
      <c r="M20" s="1"/>
      <c r="N20" s="3">
        <v>21</v>
      </c>
      <c r="O20" s="3">
        <v>0</v>
      </c>
      <c r="P20" s="3">
        <v>9</v>
      </c>
      <c r="Q20" s="3">
        <v>32</v>
      </c>
      <c r="R20" s="3">
        <v>0</v>
      </c>
      <c r="S20" s="3">
        <v>19</v>
      </c>
      <c r="T20" s="3">
        <v>72</v>
      </c>
      <c r="U20" s="3">
        <v>1</v>
      </c>
      <c r="V20" s="3">
        <v>10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1" t="s">
        <v>173</v>
      </c>
      <c r="AM20" s="3">
        <v>0</v>
      </c>
      <c r="AN20" s="3">
        <v>3</v>
      </c>
      <c r="AO20" s="1" t="s">
        <v>630</v>
      </c>
      <c r="AP20" s="1" t="s">
        <v>176</v>
      </c>
      <c r="AQ20" s="1" t="s">
        <v>176</v>
      </c>
      <c r="AR20" s="1" t="s">
        <v>175</v>
      </c>
      <c r="AS20" s="1" t="s">
        <v>163</v>
      </c>
      <c r="AT20" s="3">
        <v>219</v>
      </c>
      <c r="AU20" s="4">
        <v>5026074.09</v>
      </c>
      <c r="AV20" s="1" t="s">
        <v>631</v>
      </c>
      <c r="AW20" s="1" t="s">
        <v>632</v>
      </c>
      <c r="AX20" s="1" t="s">
        <v>179</v>
      </c>
      <c r="AY20" s="1" t="s">
        <v>163</v>
      </c>
      <c r="AZ20" s="1" t="s">
        <v>163</v>
      </c>
      <c r="BA20" s="1" t="s">
        <v>181</v>
      </c>
      <c r="BB20" s="1" t="s">
        <v>163</v>
      </c>
      <c r="BC20" s="3">
        <v>3</v>
      </c>
      <c r="BD20" s="1" t="s">
        <v>225</v>
      </c>
      <c r="BE20" s="3">
        <v>18</v>
      </c>
      <c r="BF20" s="3">
        <v>0</v>
      </c>
      <c r="BG20" s="1" t="s">
        <v>633</v>
      </c>
      <c r="BH20" s="3">
        <v>8</v>
      </c>
      <c r="BI20" s="3">
        <v>0</v>
      </c>
      <c r="BJ20" s="1" t="s">
        <v>634</v>
      </c>
      <c r="BK20" s="1" t="s">
        <v>635</v>
      </c>
      <c r="BL20" s="1" t="s">
        <v>176</v>
      </c>
      <c r="BM20" s="1" t="s">
        <v>636</v>
      </c>
      <c r="BN20" s="1" t="s">
        <v>637</v>
      </c>
      <c r="BO20" s="1" t="s">
        <v>638</v>
      </c>
      <c r="BP20" s="1" t="s">
        <v>639</v>
      </c>
      <c r="BQ20" s="1" t="s">
        <v>176</v>
      </c>
      <c r="BR20" s="1" t="s">
        <v>163</v>
      </c>
      <c r="BS20" s="1" t="s">
        <v>175</v>
      </c>
      <c r="BT20" s="1" t="s">
        <v>640</v>
      </c>
      <c r="BU20" s="1" t="s">
        <v>176</v>
      </c>
      <c r="BV20" s="1" t="s">
        <v>641</v>
      </c>
      <c r="BW20" s="1" t="s">
        <v>642</v>
      </c>
      <c r="BX20" s="1" t="s">
        <v>643</v>
      </c>
      <c r="BY20" s="1" t="s">
        <v>172</v>
      </c>
      <c r="BZ20" s="1" t="s">
        <v>172</v>
      </c>
      <c r="CA20" s="1" t="s">
        <v>206</v>
      </c>
      <c r="CB20" s="1" t="s">
        <v>172</v>
      </c>
      <c r="CC20" s="1" t="s">
        <v>172</v>
      </c>
      <c r="CD20" s="1" t="s">
        <v>166</v>
      </c>
      <c r="CE20" s="1" t="s">
        <v>196</v>
      </c>
      <c r="CF20" s="1" t="s">
        <v>166</v>
      </c>
      <c r="CG20" s="1" t="s">
        <v>172</v>
      </c>
      <c r="CH20" s="1" t="s">
        <v>166</v>
      </c>
      <c r="CI20" s="1" t="s">
        <v>206</v>
      </c>
      <c r="CJ20" s="1" t="s">
        <v>172</v>
      </c>
      <c r="CK20" s="1" t="s">
        <v>166</v>
      </c>
      <c r="CL20" s="1" t="s">
        <v>166</v>
      </c>
      <c r="CM20" s="1" t="s">
        <v>206</v>
      </c>
      <c r="CN20" s="1" t="s">
        <v>206</v>
      </c>
      <c r="CO20" s="1" t="s">
        <v>166</v>
      </c>
      <c r="CP20" s="1" t="s">
        <v>206</v>
      </c>
      <c r="CQ20" s="1" t="s">
        <v>196</v>
      </c>
      <c r="CR20" s="1" t="s">
        <v>166</v>
      </c>
      <c r="CS20" s="1" t="s">
        <v>172</v>
      </c>
      <c r="CT20" s="1" t="s">
        <v>172</v>
      </c>
      <c r="CU20" s="1" t="s">
        <v>172</v>
      </c>
      <c r="CV20" s="1" t="s">
        <v>206</v>
      </c>
      <c r="CW20" s="1" t="s">
        <v>163</v>
      </c>
      <c r="CX20" s="1" t="s">
        <v>175</v>
      </c>
      <c r="CY20" s="1" t="s">
        <v>644</v>
      </c>
      <c r="CZ20" s="1" t="s">
        <v>381</v>
      </c>
      <c r="DA20" s="1" t="s">
        <v>163</v>
      </c>
      <c r="DB20" s="1" t="s">
        <v>199</v>
      </c>
      <c r="DC20" s="1" t="s">
        <v>645</v>
      </c>
      <c r="DD20" s="1" t="s">
        <v>176</v>
      </c>
      <c r="DE20" s="1" t="s">
        <v>163</v>
      </c>
      <c r="DF20" s="1" t="s">
        <v>175</v>
      </c>
      <c r="DG20" s="1" t="s">
        <v>646</v>
      </c>
      <c r="DH20" s="1" t="s">
        <v>175</v>
      </c>
      <c r="DI20" s="1" t="s">
        <v>163</v>
      </c>
      <c r="DJ20" s="1" t="s">
        <v>238</v>
      </c>
      <c r="DK20" s="1" t="s">
        <v>163</v>
      </c>
      <c r="DL20" s="1" t="s">
        <v>163</v>
      </c>
      <c r="DM20" s="1" t="s">
        <v>163</v>
      </c>
      <c r="DN20" s="3" t="b">
        <v>0</v>
      </c>
      <c r="DO20" s="1" t="s">
        <v>163</v>
      </c>
      <c r="DP20" s="3" t="b">
        <v>1</v>
      </c>
      <c r="DQ20" s="1" t="s">
        <v>163</v>
      </c>
      <c r="DR20" s="3" t="b">
        <v>0</v>
      </c>
      <c r="DS20" s="1" t="s">
        <v>163</v>
      </c>
      <c r="DT20" s="3" t="b">
        <v>0</v>
      </c>
      <c r="DU20" s="1" t="s">
        <v>163</v>
      </c>
      <c r="DV20" s="3" t="b">
        <v>0</v>
      </c>
      <c r="DW20" s="1" t="s">
        <v>163</v>
      </c>
      <c r="DX20" s="1" t="s">
        <v>163</v>
      </c>
      <c r="DY20" s="1" t="s">
        <v>163</v>
      </c>
      <c r="DZ20" s="1" t="s">
        <v>163</v>
      </c>
      <c r="EA20" s="1" t="s">
        <v>175</v>
      </c>
      <c r="EB20" s="1" t="s">
        <v>647</v>
      </c>
      <c r="EC20" s="1" t="s">
        <v>203</v>
      </c>
      <c r="ED20" s="1" t="s">
        <v>163</v>
      </c>
      <c r="EE20" s="1" t="s">
        <v>163</v>
      </c>
      <c r="EF20" s="1" t="s">
        <v>163</v>
      </c>
      <c r="EG20" s="1" t="s">
        <v>648</v>
      </c>
      <c r="EH20" s="1" t="s">
        <v>172</v>
      </c>
      <c r="EI20" s="1" t="s">
        <v>172</v>
      </c>
      <c r="EJ20" s="1" t="s">
        <v>206</v>
      </c>
      <c r="EK20" s="1" t="s">
        <v>172</v>
      </c>
      <c r="EL20" s="1" t="s">
        <v>172</v>
      </c>
      <c r="EM20" s="1" t="s">
        <v>172</v>
      </c>
      <c r="EN20" s="1" t="s">
        <v>172</v>
      </c>
      <c r="EO20" s="1" t="s">
        <v>172</v>
      </c>
      <c r="EP20" s="1" t="s">
        <v>206</v>
      </c>
      <c r="EQ20" s="1" t="s">
        <v>172</v>
      </c>
      <c r="ER20" s="1" t="s">
        <v>196</v>
      </c>
      <c r="ES20" s="1" t="s">
        <v>172</v>
      </c>
      <c r="ET20" s="1" t="s">
        <v>166</v>
      </c>
      <c r="EU20" s="1" t="s">
        <v>163</v>
      </c>
      <c r="EV20" s="1" t="s">
        <v>244</v>
      </c>
      <c r="EW20" s="1" t="s">
        <v>207</v>
      </c>
      <c r="EX20" s="1" t="s">
        <v>207</v>
      </c>
      <c r="EY20" s="1" t="s">
        <v>207</v>
      </c>
      <c r="EZ20" s="1" t="s">
        <v>208</v>
      </c>
      <c r="FA20" s="1" t="s">
        <v>208</v>
      </c>
      <c r="FB20" s="1" t="s">
        <v>209</v>
      </c>
      <c r="FC20" s="1" t="s">
        <v>209</v>
      </c>
      <c r="FD20" s="1" t="s">
        <v>387</v>
      </c>
      <c r="FE20" s="1" t="s">
        <v>649</v>
      </c>
      <c r="FF20" s="1" t="s">
        <v>650</v>
      </c>
      <c r="FG20" s="1" t="s">
        <v>651</v>
      </c>
      <c r="FH20" s="1" t="s">
        <v>163</v>
      </c>
    </row>
    <row r="21" spans="1:164" ht="135" x14ac:dyDescent="0.25">
      <c r="A21" s="1" t="s">
        <v>652</v>
      </c>
      <c r="B21" s="1" t="s">
        <v>652</v>
      </c>
      <c r="C21" s="1" t="s">
        <v>653</v>
      </c>
      <c r="D21" s="8" t="s">
        <v>463</v>
      </c>
      <c r="E21" s="1" t="s">
        <v>284</v>
      </c>
      <c r="F21" s="1" t="s">
        <v>166</v>
      </c>
      <c r="G21" s="1" t="s">
        <v>654</v>
      </c>
      <c r="H21" s="1" t="s">
        <v>214</v>
      </c>
      <c r="I21" s="1"/>
      <c r="J21" s="1"/>
      <c r="K21" s="1"/>
      <c r="L21" s="1"/>
      <c r="M21" s="1"/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6</v>
      </c>
      <c r="AA21" s="3">
        <v>4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1" t="s">
        <v>173</v>
      </c>
      <c r="AM21" s="3">
        <v>2</v>
      </c>
      <c r="AN21" s="3">
        <v>1</v>
      </c>
      <c r="AO21" s="1" t="s">
        <v>655</v>
      </c>
      <c r="AP21" s="1" t="s">
        <v>175</v>
      </c>
      <c r="AQ21" s="1" t="s">
        <v>175</v>
      </c>
      <c r="AR21" s="1" t="s">
        <v>175</v>
      </c>
      <c r="AS21" s="1" t="s">
        <v>163</v>
      </c>
      <c r="AT21" s="3">
        <v>1500</v>
      </c>
      <c r="AU21" s="4">
        <v>4000000</v>
      </c>
      <c r="AV21" s="1" t="s">
        <v>656</v>
      </c>
      <c r="AW21" s="1" t="s">
        <v>163</v>
      </c>
      <c r="AX21" s="1" t="s">
        <v>179</v>
      </c>
      <c r="AY21" s="1" t="s">
        <v>163</v>
      </c>
      <c r="AZ21" s="1" t="s">
        <v>163</v>
      </c>
      <c r="BA21" s="1" t="s">
        <v>181</v>
      </c>
      <c r="BB21" s="1" t="s">
        <v>258</v>
      </c>
      <c r="BC21" s="3">
        <v>3</v>
      </c>
      <c r="BD21" s="1" t="s">
        <v>225</v>
      </c>
      <c r="BE21" s="3">
        <v>20</v>
      </c>
      <c r="BF21" s="3">
        <v>3</v>
      </c>
      <c r="BG21" s="1" t="s">
        <v>657</v>
      </c>
      <c r="BH21" s="3">
        <v>11</v>
      </c>
      <c r="BI21" s="3">
        <v>3</v>
      </c>
      <c r="BJ21" s="1" t="s">
        <v>163</v>
      </c>
      <c r="BK21" s="1" t="s">
        <v>227</v>
      </c>
      <c r="BL21" s="1" t="s">
        <v>186</v>
      </c>
      <c r="BM21" s="1" t="s">
        <v>658</v>
      </c>
      <c r="BN21" s="1" t="s">
        <v>659</v>
      </c>
      <c r="BO21" s="1" t="s">
        <v>660</v>
      </c>
      <c r="BP21" s="1" t="s">
        <v>498</v>
      </c>
      <c r="BQ21" s="1" t="s">
        <v>176</v>
      </c>
      <c r="BR21" s="1" t="s">
        <v>163</v>
      </c>
      <c r="BS21" s="1" t="s">
        <v>175</v>
      </c>
      <c r="BT21" s="1" t="s">
        <v>661</v>
      </c>
      <c r="BU21" s="1" t="s">
        <v>176</v>
      </c>
      <c r="BV21" s="1" t="s">
        <v>163</v>
      </c>
      <c r="BW21" s="1" t="s">
        <v>93</v>
      </c>
      <c r="BX21" s="1" t="s">
        <v>662</v>
      </c>
      <c r="BY21" s="1" t="s">
        <v>166</v>
      </c>
      <c r="BZ21" s="1" t="s">
        <v>166</v>
      </c>
      <c r="CA21" s="1" t="s">
        <v>196</v>
      </c>
      <c r="CB21" s="1" t="s">
        <v>172</v>
      </c>
      <c r="CC21" s="1" t="s">
        <v>196</v>
      </c>
      <c r="CD21" s="1" t="s">
        <v>172</v>
      </c>
      <c r="CE21" s="1" t="s">
        <v>196</v>
      </c>
      <c r="CF21" s="1" t="s">
        <v>172</v>
      </c>
      <c r="CG21" s="1" t="s">
        <v>172</v>
      </c>
      <c r="CH21" s="1" t="s">
        <v>196</v>
      </c>
      <c r="CI21" s="1" t="s">
        <v>166</v>
      </c>
      <c r="CJ21" s="1" t="s">
        <v>166</v>
      </c>
      <c r="CK21" s="1" t="s">
        <v>196</v>
      </c>
      <c r="CL21" s="1" t="s">
        <v>196</v>
      </c>
      <c r="CM21" s="1" t="s">
        <v>196</v>
      </c>
      <c r="CN21" s="1" t="s">
        <v>196</v>
      </c>
      <c r="CO21" s="1" t="s">
        <v>196</v>
      </c>
      <c r="CP21" s="1" t="s">
        <v>196</v>
      </c>
      <c r="CQ21" s="1" t="s">
        <v>196</v>
      </c>
      <c r="CR21" s="1" t="s">
        <v>172</v>
      </c>
      <c r="CS21" s="1" t="s">
        <v>172</v>
      </c>
      <c r="CT21" s="1" t="s">
        <v>172</v>
      </c>
      <c r="CU21" s="1" t="s">
        <v>196</v>
      </c>
      <c r="CV21" s="1" t="s">
        <v>196</v>
      </c>
      <c r="CW21" s="1" t="s">
        <v>663</v>
      </c>
      <c r="CX21" s="1" t="s">
        <v>175</v>
      </c>
      <c r="CY21" s="1" t="s">
        <v>664</v>
      </c>
      <c r="CZ21" s="1" t="s">
        <v>665</v>
      </c>
      <c r="DA21" s="1" t="s">
        <v>666</v>
      </c>
      <c r="DB21" s="1" t="s">
        <v>163</v>
      </c>
      <c r="DC21" s="1" t="s">
        <v>667</v>
      </c>
      <c r="DD21" s="1" t="s">
        <v>176</v>
      </c>
      <c r="DE21" s="1" t="s">
        <v>163</v>
      </c>
      <c r="DF21" s="1" t="s">
        <v>176</v>
      </c>
      <c r="DG21" s="1" t="s">
        <v>163</v>
      </c>
      <c r="DH21" s="1" t="s">
        <v>175</v>
      </c>
      <c r="DI21" s="1" t="s">
        <v>163</v>
      </c>
      <c r="DJ21" s="1" t="s">
        <v>163</v>
      </c>
      <c r="DK21" s="1" t="s">
        <v>163</v>
      </c>
      <c r="DL21" s="1" t="s">
        <v>238</v>
      </c>
      <c r="DM21" s="1" t="s">
        <v>163</v>
      </c>
      <c r="DN21" s="3" t="b">
        <v>0</v>
      </c>
      <c r="DO21" s="1" t="s">
        <v>163</v>
      </c>
      <c r="DP21" s="3" t="b">
        <v>0</v>
      </c>
      <c r="DQ21" s="1" t="s">
        <v>668</v>
      </c>
      <c r="DR21" s="3" t="b">
        <v>0</v>
      </c>
      <c r="DS21" s="1" t="s">
        <v>163</v>
      </c>
      <c r="DT21" s="3" t="b">
        <v>0</v>
      </c>
      <c r="DU21" s="1" t="s">
        <v>163</v>
      </c>
      <c r="DV21" s="3" t="b">
        <v>0</v>
      </c>
      <c r="DW21" s="1" t="s">
        <v>163</v>
      </c>
      <c r="DX21" s="1" t="s">
        <v>176</v>
      </c>
      <c r="DY21" s="1" t="s">
        <v>163</v>
      </c>
      <c r="DZ21" s="1" t="s">
        <v>163</v>
      </c>
      <c r="EA21" s="1" t="s">
        <v>163</v>
      </c>
      <c r="EB21" s="1" t="s">
        <v>163</v>
      </c>
      <c r="EC21" s="1" t="s">
        <v>163</v>
      </c>
      <c r="ED21" s="1" t="s">
        <v>669</v>
      </c>
      <c r="EE21" s="1" t="s">
        <v>163</v>
      </c>
      <c r="EF21" s="1" t="s">
        <v>670</v>
      </c>
      <c r="EG21" s="1" t="s">
        <v>553</v>
      </c>
      <c r="EH21" s="1" t="s">
        <v>166</v>
      </c>
      <c r="EI21" s="1" t="s">
        <v>196</v>
      </c>
      <c r="EJ21" s="1" t="s">
        <v>196</v>
      </c>
      <c r="EK21" s="1" t="s">
        <v>166</v>
      </c>
      <c r="EL21" s="1" t="s">
        <v>166</v>
      </c>
      <c r="EM21" s="1" t="s">
        <v>166</v>
      </c>
      <c r="EN21" s="1" t="s">
        <v>206</v>
      </c>
      <c r="EO21" s="1" t="s">
        <v>172</v>
      </c>
      <c r="EP21" s="1" t="s">
        <v>196</v>
      </c>
      <c r="EQ21" s="1" t="s">
        <v>166</v>
      </c>
      <c r="ER21" s="1" t="s">
        <v>166</v>
      </c>
      <c r="ES21" s="1" t="s">
        <v>196</v>
      </c>
      <c r="ET21" s="1" t="s">
        <v>196</v>
      </c>
      <c r="EU21" s="1" t="s">
        <v>671</v>
      </c>
      <c r="EV21" s="1" t="s">
        <v>244</v>
      </c>
      <c r="EW21" s="1" t="s">
        <v>246</v>
      </c>
      <c r="EX21" s="1" t="s">
        <v>246</v>
      </c>
      <c r="EY21" s="1" t="s">
        <v>207</v>
      </c>
      <c r="EZ21" s="1" t="s">
        <v>208</v>
      </c>
      <c r="FA21" s="1" t="s">
        <v>209</v>
      </c>
      <c r="FB21" s="1" t="s">
        <v>247</v>
      </c>
      <c r="FC21" s="1" t="s">
        <v>247</v>
      </c>
      <c r="FD21" s="1" t="s">
        <v>163</v>
      </c>
      <c r="FE21" s="1" t="s">
        <v>163</v>
      </c>
      <c r="FF21" s="1" t="s">
        <v>672</v>
      </c>
      <c r="FG21" s="1" t="s">
        <v>673</v>
      </c>
      <c r="FH21" s="1" t="s">
        <v>163</v>
      </c>
    </row>
    <row r="22" spans="1:164" ht="75" x14ac:dyDescent="0.25">
      <c r="A22" s="1" t="s">
        <v>674</v>
      </c>
      <c r="B22" s="1" t="s">
        <v>674</v>
      </c>
      <c r="C22" s="1" t="s">
        <v>163</v>
      </c>
      <c r="D22" s="8" t="s">
        <v>513</v>
      </c>
      <c r="E22" s="1"/>
      <c r="F22" s="1"/>
      <c r="G22" s="1" t="s">
        <v>216</v>
      </c>
      <c r="H22" s="1"/>
      <c r="I22" s="1"/>
      <c r="J22" s="1"/>
      <c r="K22" s="1" t="s">
        <v>206</v>
      </c>
      <c r="L22" s="1" t="s">
        <v>284</v>
      </c>
      <c r="M22" s="1" t="s">
        <v>172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1" t="s">
        <v>173</v>
      </c>
      <c r="AM22" s="3">
        <v>0</v>
      </c>
      <c r="AN22" s="3">
        <v>1</v>
      </c>
      <c r="AO22" s="1" t="s">
        <v>163</v>
      </c>
      <c r="AP22" s="1" t="s">
        <v>175</v>
      </c>
      <c r="AQ22" s="1" t="s">
        <v>163</v>
      </c>
      <c r="AR22" s="1" t="s">
        <v>175</v>
      </c>
      <c r="AS22" s="1" t="s">
        <v>163</v>
      </c>
      <c r="AT22" s="3">
        <v>0</v>
      </c>
      <c r="AU22" s="2"/>
      <c r="AV22" s="1" t="s">
        <v>163</v>
      </c>
      <c r="AW22" s="1" t="s">
        <v>163</v>
      </c>
      <c r="AX22" s="1" t="s">
        <v>179</v>
      </c>
      <c r="AY22" s="1" t="s">
        <v>163</v>
      </c>
      <c r="AZ22" s="1" t="s">
        <v>163</v>
      </c>
      <c r="BA22" s="1" t="s">
        <v>181</v>
      </c>
      <c r="BB22" s="1" t="s">
        <v>163</v>
      </c>
      <c r="BC22" s="3">
        <v>4</v>
      </c>
      <c r="BD22" s="1" t="s">
        <v>163</v>
      </c>
      <c r="BE22" s="3">
        <v>10</v>
      </c>
      <c r="BF22" s="3">
        <v>1</v>
      </c>
      <c r="BG22" s="1" t="s">
        <v>675</v>
      </c>
      <c r="BH22" s="3">
        <v>6</v>
      </c>
      <c r="BI22" s="3">
        <v>1</v>
      </c>
      <c r="BJ22" s="1" t="s">
        <v>184</v>
      </c>
      <c r="BK22" s="1" t="s">
        <v>676</v>
      </c>
      <c r="BL22" s="1" t="s">
        <v>186</v>
      </c>
      <c r="BM22" s="1" t="s">
        <v>677</v>
      </c>
      <c r="BN22" s="1" t="s">
        <v>678</v>
      </c>
      <c r="BO22" s="1" t="s">
        <v>679</v>
      </c>
      <c r="BP22" s="1" t="s">
        <v>163</v>
      </c>
      <c r="BQ22" s="1" t="s">
        <v>176</v>
      </c>
      <c r="BR22" s="1" t="s">
        <v>163</v>
      </c>
      <c r="BS22" s="1" t="s">
        <v>175</v>
      </c>
      <c r="BT22" s="1" t="s">
        <v>680</v>
      </c>
      <c r="BU22" s="1" t="s">
        <v>176</v>
      </c>
      <c r="BV22" s="1" t="s">
        <v>681</v>
      </c>
      <c r="BW22" s="1" t="s">
        <v>682</v>
      </c>
      <c r="BX22" s="1" t="s">
        <v>683</v>
      </c>
      <c r="BY22" s="1" t="s">
        <v>206</v>
      </c>
      <c r="BZ22" s="1" t="s">
        <v>172</v>
      </c>
      <c r="CA22" s="1" t="s">
        <v>206</v>
      </c>
      <c r="CB22" s="1" t="s">
        <v>172</v>
      </c>
      <c r="CC22" s="1"/>
      <c r="CD22" s="1" t="s">
        <v>172</v>
      </c>
      <c r="CE22" s="1" t="s">
        <v>196</v>
      </c>
      <c r="CF22" s="1" t="s">
        <v>166</v>
      </c>
      <c r="CG22" s="1" t="s">
        <v>196</v>
      </c>
      <c r="CH22" s="1" t="s">
        <v>166</v>
      </c>
      <c r="CI22" s="1" t="s">
        <v>195</v>
      </c>
      <c r="CJ22" s="1" t="s">
        <v>196</v>
      </c>
      <c r="CK22" s="1" t="s">
        <v>196</v>
      </c>
      <c r="CL22" s="1" t="s">
        <v>196</v>
      </c>
      <c r="CM22" s="1" t="s">
        <v>195</v>
      </c>
      <c r="CN22" s="1" t="s">
        <v>196</v>
      </c>
      <c r="CO22" s="1" t="s">
        <v>196</v>
      </c>
      <c r="CP22" s="1" t="s">
        <v>196</v>
      </c>
      <c r="CQ22" s="1" t="s">
        <v>172</v>
      </c>
      <c r="CR22" s="1" t="s">
        <v>206</v>
      </c>
      <c r="CS22" s="1" t="s">
        <v>206</v>
      </c>
      <c r="CT22" s="1"/>
      <c r="CU22" s="1" t="s">
        <v>206</v>
      </c>
      <c r="CV22" s="1" t="s">
        <v>206</v>
      </c>
      <c r="CW22" s="1" t="s">
        <v>163</v>
      </c>
      <c r="CX22" s="1" t="s">
        <v>176</v>
      </c>
      <c r="CY22" s="1" t="s">
        <v>163</v>
      </c>
      <c r="CZ22" s="1" t="s">
        <v>163</v>
      </c>
      <c r="DA22" s="1" t="s">
        <v>163</v>
      </c>
      <c r="DB22" s="1" t="s">
        <v>199</v>
      </c>
      <c r="DC22" s="1" t="s">
        <v>163</v>
      </c>
      <c r="DD22" s="1" t="s">
        <v>176</v>
      </c>
      <c r="DE22" s="1" t="s">
        <v>163</v>
      </c>
      <c r="DF22" s="1" t="s">
        <v>176</v>
      </c>
      <c r="DG22" s="1" t="s">
        <v>163</v>
      </c>
      <c r="DH22" s="1" t="s">
        <v>163</v>
      </c>
      <c r="DI22" s="1" t="s">
        <v>163</v>
      </c>
      <c r="DJ22" s="1" t="s">
        <v>163</v>
      </c>
      <c r="DK22" s="1" t="s">
        <v>163</v>
      </c>
      <c r="DL22" s="1" t="s">
        <v>163</v>
      </c>
      <c r="DM22" s="1" t="s">
        <v>163</v>
      </c>
      <c r="DN22" s="3" t="b">
        <v>0</v>
      </c>
      <c r="DO22" s="1" t="s">
        <v>163</v>
      </c>
      <c r="DP22" s="3" t="b">
        <v>0</v>
      </c>
      <c r="DQ22" s="1" t="s">
        <v>163</v>
      </c>
      <c r="DR22" s="3" t="b">
        <v>0</v>
      </c>
      <c r="DS22" s="1" t="s">
        <v>163</v>
      </c>
      <c r="DT22" s="3" t="b">
        <v>0</v>
      </c>
      <c r="DU22" s="1" t="s">
        <v>163</v>
      </c>
      <c r="DV22" s="3" t="b">
        <v>0</v>
      </c>
      <c r="DW22" s="1" t="s">
        <v>163</v>
      </c>
      <c r="DX22" s="1" t="s">
        <v>163</v>
      </c>
      <c r="DY22" s="1" t="s">
        <v>163</v>
      </c>
      <c r="DZ22" s="1" t="s">
        <v>163</v>
      </c>
      <c r="EA22" s="1" t="s">
        <v>176</v>
      </c>
      <c r="EB22" s="1" t="s">
        <v>163</v>
      </c>
      <c r="EC22" s="1" t="s">
        <v>203</v>
      </c>
      <c r="ED22" s="1" t="s">
        <v>320</v>
      </c>
      <c r="EE22" s="1" t="s">
        <v>163</v>
      </c>
      <c r="EF22" s="1" t="s">
        <v>163</v>
      </c>
      <c r="EG22" s="1" t="s">
        <v>684</v>
      </c>
      <c r="EH22" s="1" t="s">
        <v>195</v>
      </c>
      <c r="EI22" s="1" t="s">
        <v>195</v>
      </c>
      <c r="EJ22" s="1" t="s">
        <v>195</v>
      </c>
      <c r="EK22" s="1" t="s">
        <v>172</v>
      </c>
      <c r="EL22" s="1" t="s">
        <v>206</v>
      </c>
      <c r="EM22" s="1" t="s">
        <v>172</v>
      </c>
      <c r="EN22" s="1" t="s">
        <v>206</v>
      </c>
      <c r="EO22" s="1" t="s">
        <v>172</v>
      </c>
      <c r="EP22" s="1" t="s">
        <v>206</v>
      </c>
      <c r="EQ22" s="1" t="s">
        <v>166</v>
      </c>
      <c r="ER22" s="1" t="s">
        <v>172</v>
      </c>
      <c r="ES22" s="1" t="s">
        <v>172</v>
      </c>
      <c r="ET22" s="1" t="s">
        <v>172</v>
      </c>
      <c r="EU22" s="1" t="s">
        <v>163</v>
      </c>
      <c r="EV22" s="1" t="s">
        <v>244</v>
      </c>
      <c r="EW22" s="1" t="s">
        <v>207</v>
      </c>
      <c r="EX22" s="1" t="s">
        <v>207</v>
      </c>
      <c r="EY22" s="1" t="s">
        <v>207</v>
      </c>
      <c r="EZ22" s="1" t="s">
        <v>209</v>
      </c>
      <c r="FA22" s="1" t="s">
        <v>209</v>
      </c>
      <c r="FB22" s="1" t="s">
        <v>209</v>
      </c>
      <c r="FC22" s="1" t="s">
        <v>163</v>
      </c>
      <c r="FD22" s="1" t="s">
        <v>572</v>
      </c>
      <c r="FE22" s="1" t="s">
        <v>685</v>
      </c>
      <c r="FF22" s="1" t="s">
        <v>686</v>
      </c>
      <c r="FG22" s="1" t="s">
        <v>212</v>
      </c>
      <c r="FH22" s="1" t="s">
        <v>163</v>
      </c>
    </row>
    <row r="23" spans="1:164" ht="150" x14ac:dyDescent="0.25">
      <c r="A23" s="1" t="s">
        <v>687</v>
      </c>
      <c r="B23" s="1" t="s">
        <v>687</v>
      </c>
      <c r="C23" s="1" t="s">
        <v>688</v>
      </c>
      <c r="D23" s="8" t="s">
        <v>689</v>
      </c>
      <c r="E23" s="1"/>
      <c r="F23" s="1" t="s">
        <v>195</v>
      </c>
      <c r="G23" s="1" t="s">
        <v>284</v>
      </c>
      <c r="H23" s="1"/>
      <c r="I23" s="1" t="s">
        <v>690</v>
      </c>
      <c r="J23" s="1" t="s">
        <v>691</v>
      </c>
      <c r="K23" s="1" t="s">
        <v>394</v>
      </c>
      <c r="L23" s="1" t="s">
        <v>513</v>
      </c>
      <c r="M23" s="1" t="s">
        <v>394</v>
      </c>
      <c r="N23" s="3">
        <v>23</v>
      </c>
      <c r="O23" s="3">
        <v>0</v>
      </c>
      <c r="P23" s="3">
        <v>5</v>
      </c>
      <c r="Q23" s="3">
        <v>52</v>
      </c>
      <c r="R23" s="3">
        <v>0</v>
      </c>
      <c r="S23" s="3">
        <v>25</v>
      </c>
      <c r="T23" s="3">
        <v>16</v>
      </c>
      <c r="U23" s="3">
        <v>0</v>
      </c>
      <c r="V23" s="3">
        <v>3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4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1" t="s">
        <v>173</v>
      </c>
      <c r="AM23" s="3">
        <v>0</v>
      </c>
      <c r="AN23" s="3">
        <v>3</v>
      </c>
      <c r="AO23" s="1" t="s">
        <v>692</v>
      </c>
      <c r="AP23" s="1" t="s">
        <v>175</v>
      </c>
      <c r="AQ23" s="1" t="s">
        <v>176</v>
      </c>
      <c r="AR23" s="1" t="s">
        <v>175</v>
      </c>
      <c r="AS23" s="1" t="s">
        <v>163</v>
      </c>
      <c r="AT23" s="3">
        <v>1487.7170000000001</v>
      </c>
      <c r="AU23" s="4">
        <v>4644280.26</v>
      </c>
      <c r="AV23" s="1" t="s">
        <v>693</v>
      </c>
      <c r="AW23" s="1" t="s">
        <v>694</v>
      </c>
      <c r="AX23" s="1" t="s">
        <v>180</v>
      </c>
      <c r="AY23" s="1" t="s">
        <v>180</v>
      </c>
      <c r="AZ23" s="1" t="s">
        <v>180</v>
      </c>
      <c r="BA23" s="1" t="s">
        <v>181</v>
      </c>
      <c r="BB23" s="1" t="s">
        <v>163</v>
      </c>
      <c r="BC23" s="3">
        <v>4</v>
      </c>
      <c r="BD23" s="1" t="s">
        <v>225</v>
      </c>
      <c r="BE23" s="3">
        <v>22</v>
      </c>
      <c r="BF23" s="3">
        <v>3</v>
      </c>
      <c r="BG23" s="1" t="s">
        <v>695</v>
      </c>
      <c r="BH23" s="3">
        <v>11</v>
      </c>
      <c r="BI23" s="3">
        <v>0</v>
      </c>
      <c r="BJ23" s="1" t="s">
        <v>696</v>
      </c>
      <c r="BK23" s="1" t="s">
        <v>697</v>
      </c>
      <c r="BL23" s="1" t="s">
        <v>186</v>
      </c>
      <c r="BM23" s="1" t="s">
        <v>698</v>
      </c>
      <c r="BN23" s="1" t="s">
        <v>587</v>
      </c>
      <c r="BO23" s="1" t="s">
        <v>163</v>
      </c>
      <c r="BP23" s="1" t="s">
        <v>403</v>
      </c>
      <c r="BQ23" s="1" t="s">
        <v>175</v>
      </c>
      <c r="BR23" s="1" t="s">
        <v>699</v>
      </c>
      <c r="BS23" s="1" t="s">
        <v>175</v>
      </c>
      <c r="BT23" s="1" t="s">
        <v>700</v>
      </c>
      <c r="BU23" s="1" t="s">
        <v>175</v>
      </c>
      <c r="BV23" s="1" t="s">
        <v>701</v>
      </c>
      <c r="BW23" s="1" t="s">
        <v>702</v>
      </c>
      <c r="BX23" s="1" t="s">
        <v>703</v>
      </c>
      <c r="BY23" s="1" t="s">
        <v>172</v>
      </c>
      <c r="BZ23" s="1" t="s">
        <v>172</v>
      </c>
      <c r="CA23" s="1" t="s">
        <v>196</v>
      </c>
      <c r="CB23" s="1" t="s">
        <v>166</v>
      </c>
      <c r="CC23" s="1" t="s">
        <v>196</v>
      </c>
      <c r="CD23" s="1" t="s">
        <v>172</v>
      </c>
      <c r="CE23" s="1" t="s">
        <v>172</v>
      </c>
      <c r="CF23" s="1" t="s">
        <v>196</v>
      </c>
      <c r="CG23" s="1" t="s">
        <v>172</v>
      </c>
      <c r="CH23" s="1" t="s">
        <v>172</v>
      </c>
      <c r="CI23" s="1" t="s">
        <v>196</v>
      </c>
      <c r="CJ23" s="1" t="s">
        <v>172</v>
      </c>
      <c r="CK23" s="1" t="s">
        <v>196</v>
      </c>
      <c r="CL23" s="1" t="s">
        <v>196</v>
      </c>
      <c r="CM23" s="1" t="s">
        <v>172</v>
      </c>
      <c r="CN23" s="1" t="s">
        <v>206</v>
      </c>
      <c r="CO23" s="1" t="s">
        <v>166</v>
      </c>
      <c r="CP23" s="1" t="s">
        <v>172</v>
      </c>
      <c r="CQ23" s="1" t="s">
        <v>172</v>
      </c>
      <c r="CR23" s="1" t="s">
        <v>166</v>
      </c>
      <c r="CS23" s="1" t="s">
        <v>172</v>
      </c>
      <c r="CT23" s="1" t="s">
        <v>206</v>
      </c>
      <c r="CU23" s="1" t="s">
        <v>172</v>
      </c>
      <c r="CV23" s="1" t="s">
        <v>172</v>
      </c>
      <c r="CW23" s="1" t="s">
        <v>163</v>
      </c>
      <c r="CX23" s="1" t="s">
        <v>175</v>
      </c>
      <c r="CY23" s="1" t="s">
        <v>704</v>
      </c>
      <c r="CZ23" s="1" t="s">
        <v>592</v>
      </c>
      <c r="DA23" s="1" t="s">
        <v>163</v>
      </c>
      <c r="DB23" s="1" t="s">
        <v>199</v>
      </c>
      <c r="DC23" s="1" t="s">
        <v>548</v>
      </c>
      <c r="DD23" s="1" t="s">
        <v>175</v>
      </c>
      <c r="DE23" s="1" t="s">
        <v>705</v>
      </c>
      <c r="DF23" s="1" t="s">
        <v>175</v>
      </c>
      <c r="DG23" s="1" t="s">
        <v>706</v>
      </c>
      <c r="DH23" s="1" t="s">
        <v>163</v>
      </c>
      <c r="DI23" s="1" t="s">
        <v>238</v>
      </c>
      <c r="DJ23" s="1" t="s">
        <v>163</v>
      </c>
      <c r="DK23" s="1" t="s">
        <v>163</v>
      </c>
      <c r="DL23" s="1" t="s">
        <v>163</v>
      </c>
      <c r="DM23" s="1" t="s">
        <v>163</v>
      </c>
      <c r="DN23" s="3" t="b">
        <v>0</v>
      </c>
      <c r="DO23" s="1" t="s">
        <v>163</v>
      </c>
      <c r="DP23" s="3" t="b">
        <v>0</v>
      </c>
      <c r="DQ23" s="1" t="s">
        <v>163</v>
      </c>
      <c r="DR23" s="3" t="b">
        <v>0</v>
      </c>
      <c r="DS23" s="1" t="s">
        <v>176</v>
      </c>
      <c r="DT23" s="3" t="b">
        <v>0</v>
      </c>
      <c r="DU23" s="1" t="s">
        <v>163</v>
      </c>
      <c r="DV23" s="3" t="b">
        <v>0</v>
      </c>
      <c r="DW23" s="1" t="s">
        <v>163</v>
      </c>
      <c r="DX23" s="1" t="s">
        <v>163</v>
      </c>
      <c r="DY23" s="1" t="s">
        <v>163</v>
      </c>
      <c r="DZ23" s="1" t="s">
        <v>163</v>
      </c>
      <c r="EA23" s="1" t="s">
        <v>175</v>
      </c>
      <c r="EB23" s="1" t="s">
        <v>707</v>
      </c>
      <c r="EC23" s="1" t="s">
        <v>203</v>
      </c>
      <c r="ED23" s="1" t="s">
        <v>595</v>
      </c>
      <c r="EE23" s="1" t="s">
        <v>163</v>
      </c>
      <c r="EF23" s="1" t="s">
        <v>708</v>
      </c>
      <c r="EG23" s="1" t="s">
        <v>709</v>
      </c>
      <c r="EH23" s="1" t="s">
        <v>172</v>
      </c>
      <c r="EI23" s="1" t="s">
        <v>196</v>
      </c>
      <c r="EJ23" s="1" t="s">
        <v>196</v>
      </c>
      <c r="EK23" s="1" t="s">
        <v>196</v>
      </c>
      <c r="EL23" s="1" t="s">
        <v>172</v>
      </c>
      <c r="EM23" s="1" t="s">
        <v>172</v>
      </c>
      <c r="EN23" s="1" t="s">
        <v>172</v>
      </c>
      <c r="EO23" s="1" t="s">
        <v>172</v>
      </c>
      <c r="EP23" s="1" t="s">
        <v>172</v>
      </c>
      <c r="EQ23" s="1" t="s">
        <v>196</v>
      </c>
      <c r="ER23" s="1" t="s">
        <v>195</v>
      </c>
      <c r="ES23" s="1" t="s">
        <v>172</v>
      </c>
      <c r="ET23" s="1" t="s">
        <v>172</v>
      </c>
      <c r="EU23" s="1" t="s">
        <v>163</v>
      </c>
      <c r="EV23" s="1" t="s">
        <v>245</v>
      </c>
      <c r="EW23" s="1" t="s">
        <v>246</v>
      </c>
      <c r="EX23" s="1" t="s">
        <v>246</v>
      </c>
      <c r="EY23" s="1" t="s">
        <v>207</v>
      </c>
      <c r="EZ23" s="1" t="s">
        <v>247</v>
      </c>
      <c r="FA23" s="1" t="s">
        <v>247</v>
      </c>
      <c r="FB23" s="1" t="s">
        <v>247</v>
      </c>
      <c r="FC23" s="1" t="s">
        <v>247</v>
      </c>
      <c r="FD23" s="1" t="s">
        <v>710</v>
      </c>
      <c r="FE23" s="1" t="s">
        <v>711</v>
      </c>
      <c r="FF23" s="1" t="s">
        <v>712</v>
      </c>
      <c r="FG23" s="1" t="s">
        <v>713</v>
      </c>
      <c r="FH23" s="1" t="s">
        <v>163</v>
      </c>
    </row>
    <row r="24" spans="1:164" ht="90" x14ac:dyDescent="0.25">
      <c r="A24" s="1" t="s">
        <v>714</v>
      </c>
      <c r="B24" s="1" t="s">
        <v>714</v>
      </c>
      <c r="C24" s="1" t="s">
        <v>163</v>
      </c>
      <c r="D24" s="8"/>
      <c r="E24" s="1" t="s">
        <v>171</v>
      </c>
      <c r="F24" s="1" t="s">
        <v>206</v>
      </c>
      <c r="G24" s="1" t="s">
        <v>220</v>
      </c>
      <c r="H24" s="1"/>
      <c r="I24" s="1" t="s">
        <v>715</v>
      </c>
      <c r="J24" s="1" t="s">
        <v>716</v>
      </c>
      <c r="K24" s="1" t="s">
        <v>172</v>
      </c>
      <c r="L24" s="1" t="s">
        <v>171</v>
      </c>
      <c r="M24" s="1" t="s">
        <v>488</v>
      </c>
      <c r="N24" s="3">
        <v>78</v>
      </c>
      <c r="O24" s="2"/>
      <c r="P24" s="2"/>
      <c r="Q24" s="3">
        <v>24</v>
      </c>
      <c r="R24" s="3">
        <v>0</v>
      </c>
      <c r="S24" s="3">
        <v>0</v>
      </c>
      <c r="T24" s="3">
        <v>33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1" t="s">
        <v>344</v>
      </c>
      <c r="AM24" s="3">
        <v>4</v>
      </c>
      <c r="AN24" s="3">
        <v>2</v>
      </c>
      <c r="AO24" s="1" t="s">
        <v>717</v>
      </c>
      <c r="AP24" s="1" t="s">
        <v>176</v>
      </c>
      <c r="AQ24" s="1" t="s">
        <v>176</v>
      </c>
      <c r="AR24" s="1" t="s">
        <v>175</v>
      </c>
      <c r="AS24" s="1" t="s">
        <v>163</v>
      </c>
      <c r="AT24" s="3">
        <v>1166</v>
      </c>
      <c r="AU24" s="4">
        <v>6387158.4100000001</v>
      </c>
      <c r="AV24" s="1" t="s">
        <v>718</v>
      </c>
      <c r="AW24" s="1" t="s">
        <v>719</v>
      </c>
      <c r="AX24" s="1" t="s">
        <v>179</v>
      </c>
      <c r="AY24" s="1" t="s">
        <v>224</v>
      </c>
      <c r="AZ24" s="1" t="s">
        <v>224</v>
      </c>
      <c r="BA24" s="1" t="s">
        <v>181</v>
      </c>
      <c r="BB24" s="1" t="s">
        <v>163</v>
      </c>
      <c r="BC24" s="3">
        <v>4</v>
      </c>
      <c r="BD24" s="1" t="s">
        <v>225</v>
      </c>
      <c r="BE24" s="3">
        <v>24</v>
      </c>
      <c r="BF24" s="3">
        <v>0</v>
      </c>
      <c r="BG24" s="1" t="s">
        <v>720</v>
      </c>
      <c r="BH24" s="3">
        <v>8</v>
      </c>
      <c r="BI24" s="3">
        <v>0</v>
      </c>
      <c r="BJ24" s="1" t="s">
        <v>721</v>
      </c>
      <c r="BK24" s="1" t="s">
        <v>721</v>
      </c>
      <c r="BL24" s="1" t="s">
        <v>186</v>
      </c>
      <c r="BM24" s="1" t="s">
        <v>722</v>
      </c>
      <c r="BN24" s="1" t="s">
        <v>723</v>
      </c>
      <c r="BO24" s="1" t="s">
        <v>163</v>
      </c>
      <c r="BP24" s="1" t="s">
        <v>724</v>
      </c>
      <c r="BQ24" s="1" t="s">
        <v>175</v>
      </c>
      <c r="BR24" s="1" t="s">
        <v>725</v>
      </c>
      <c r="BS24" s="1" t="s">
        <v>175</v>
      </c>
      <c r="BT24" s="1" t="s">
        <v>726</v>
      </c>
      <c r="BU24" s="1" t="s">
        <v>176</v>
      </c>
      <c r="BV24" s="1" t="s">
        <v>727</v>
      </c>
      <c r="BW24" s="1" t="s">
        <v>728</v>
      </c>
      <c r="BX24" s="1" t="s">
        <v>729</v>
      </c>
      <c r="BY24" s="1" t="s">
        <v>206</v>
      </c>
      <c r="BZ24" s="1" t="s">
        <v>206</v>
      </c>
      <c r="CA24" s="1" t="s">
        <v>166</v>
      </c>
      <c r="CB24" s="1" t="s">
        <v>172</v>
      </c>
      <c r="CC24" s="1" t="s">
        <v>172</v>
      </c>
      <c r="CD24" s="1" t="s">
        <v>172</v>
      </c>
      <c r="CE24" s="1" t="s">
        <v>196</v>
      </c>
      <c r="CF24" s="1" t="s">
        <v>172</v>
      </c>
      <c r="CG24" s="1" t="s">
        <v>195</v>
      </c>
      <c r="CH24" s="1" t="s">
        <v>196</v>
      </c>
      <c r="CI24" s="1" t="s">
        <v>196</v>
      </c>
      <c r="CJ24" s="1" t="s">
        <v>196</v>
      </c>
      <c r="CK24" s="1" t="s">
        <v>166</v>
      </c>
      <c r="CL24" s="1" t="s">
        <v>166</v>
      </c>
      <c r="CM24" s="1" t="s">
        <v>196</v>
      </c>
      <c r="CN24" s="1" t="s">
        <v>196</v>
      </c>
      <c r="CO24" s="1" t="s">
        <v>196</v>
      </c>
      <c r="CP24" s="1" t="s">
        <v>195</v>
      </c>
      <c r="CQ24" s="1" t="s">
        <v>196</v>
      </c>
      <c r="CR24" s="1" t="s">
        <v>166</v>
      </c>
      <c r="CS24" s="1" t="s">
        <v>172</v>
      </c>
      <c r="CT24" s="1" t="s">
        <v>172</v>
      </c>
      <c r="CU24" s="1" t="s">
        <v>195</v>
      </c>
      <c r="CV24" s="1" t="s">
        <v>196</v>
      </c>
      <c r="CW24" s="1" t="s">
        <v>163</v>
      </c>
      <c r="CX24" s="1" t="s">
        <v>175</v>
      </c>
      <c r="CY24" s="1" t="s">
        <v>730</v>
      </c>
      <c r="CZ24" s="1" t="s">
        <v>731</v>
      </c>
      <c r="DA24" s="1" t="s">
        <v>163</v>
      </c>
      <c r="DB24" s="1" t="s">
        <v>163</v>
      </c>
      <c r="DC24" s="1" t="s">
        <v>732</v>
      </c>
      <c r="DD24" s="1" t="s">
        <v>176</v>
      </c>
      <c r="DE24" s="1" t="s">
        <v>163</v>
      </c>
      <c r="DF24" s="1" t="s">
        <v>176</v>
      </c>
      <c r="DG24" s="1" t="s">
        <v>163</v>
      </c>
      <c r="DH24" s="1" t="s">
        <v>176</v>
      </c>
      <c r="DI24" s="1" t="s">
        <v>163</v>
      </c>
      <c r="DJ24" s="1" t="s">
        <v>163</v>
      </c>
      <c r="DK24" s="1" t="s">
        <v>163</v>
      </c>
      <c r="DL24" s="1" t="s">
        <v>163</v>
      </c>
      <c r="DM24" s="1" t="s">
        <v>163</v>
      </c>
      <c r="DN24" s="3" t="b">
        <v>0</v>
      </c>
      <c r="DO24" s="1" t="s">
        <v>163</v>
      </c>
      <c r="DP24" s="3" t="b">
        <v>0</v>
      </c>
      <c r="DQ24" s="1" t="s">
        <v>163</v>
      </c>
      <c r="DR24" s="3" t="b">
        <v>0</v>
      </c>
      <c r="DS24" s="1" t="s">
        <v>163</v>
      </c>
      <c r="DT24" s="3" t="b">
        <v>0</v>
      </c>
      <c r="DU24" s="1" t="s">
        <v>163</v>
      </c>
      <c r="DV24" s="3" t="b">
        <v>0</v>
      </c>
      <c r="DW24" s="1" t="s">
        <v>163</v>
      </c>
      <c r="DX24" s="1" t="s">
        <v>163</v>
      </c>
      <c r="DY24" s="1" t="s">
        <v>163</v>
      </c>
      <c r="DZ24" s="1" t="s">
        <v>163</v>
      </c>
      <c r="EA24" s="1" t="s">
        <v>175</v>
      </c>
      <c r="EB24" s="1" t="s">
        <v>733</v>
      </c>
      <c r="EC24" s="1" t="s">
        <v>203</v>
      </c>
      <c r="ED24" s="1" t="s">
        <v>529</v>
      </c>
      <c r="EE24" s="1" t="s">
        <v>163</v>
      </c>
      <c r="EF24" s="1" t="s">
        <v>163</v>
      </c>
      <c r="EG24" s="1" t="s">
        <v>734</v>
      </c>
      <c r="EH24" s="1" t="s">
        <v>172</v>
      </c>
      <c r="EI24" s="1" t="s">
        <v>166</v>
      </c>
      <c r="EJ24" s="1" t="s">
        <v>195</v>
      </c>
      <c r="EK24" s="1" t="s">
        <v>196</v>
      </c>
      <c r="EL24" s="1" t="s">
        <v>195</v>
      </c>
      <c r="EM24" s="1" t="s">
        <v>172</v>
      </c>
      <c r="EN24" s="1" t="s">
        <v>172</v>
      </c>
      <c r="EO24" s="1" t="s">
        <v>166</v>
      </c>
      <c r="EP24" s="1" t="s">
        <v>172</v>
      </c>
      <c r="EQ24" s="1" t="s">
        <v>172</v>
      </c>
      <c r="ER24" s="1" t="s">
        <v>172</v>
      </c>
      <c r="ES24" s="1" t="s">
        <v>172</v>
      </c>
      <c r="ET24" s="1" t="s">
        <v>172</v>
      </c>
      <c r="EU24" s="1" t="s">
        <v>163</v>
      </c>
      <c r="EV24" s="1" t="s">
        <v>245</v>
      </c>
      <c r="EW24" s="1" t="s">
        <v>246</v>
      </c>
      <c r="EX24" s="1" t="s">
        <v>207</v>
      </c>
      <c r="EY24" s="1" t="s">
        <v>207</v>
      </c>
      <c r="EZ24" s="1" t="s">
        <v>208</v>
      </c>
      <c r="FA24" s="1" t="s">
        <v>208</v>
      </c>
      <c r="FB24" s="1" t="s">
        <v>209</v>
      </c>
      <c r="FC24" s="1" t="s">
        <v>247</v>
      </c>
      <c r="FD24" s="1" t="s">
        <v>163</v>
      </c>
      <c r="FE24" s="1" t="s">
        <v>735</v>
      </c>
      <c r="FF24" s="1" t="s">
        <v>163</v>
      </c>
      <c r="FG24" s="1" t="s">
        <v>736</v>
      </c>
      <c r="FH24" s="1" t="s">
        <v>163</v>
      </c>
    </row>
    <row r="25" spans="1:164" ht="120" x14ac:dyDescent="0.25">
      <c r="A25" s="1" t="s">
        <v>737</v>
      </c>
      <c r="B25" s="1" t="s">
        <v>737</v>
      </c>
      <c r="C25" s="1" t="s">
        <v>163</v>
      </c>
      <c r="D25" s="8" t="s">
        <v>489</v>
      </c>
      <c r="E25" s="1" t="s">
        <v>206</v>
      </c>
      <c r="F25" s="1"/>
      <c r="G25" s="1" t="s">
        <v>281</v>
      </c>
      <c r="H25" s="1"/>
      <c r="I25" s="1"/>
      <c r="J25" s="1"/>
      <c r="K25" s="1" t="s">
        <v>489</v>
      </c>
      <c r="L25" s="1"/>
      <c r="M25" s="1"/>
      <c r="N25" s="3">
        <v>9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15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4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1" t="s">
        <v>163</v>
      </c>
      <c r="AM25" s="3">
        <v>0</v>
      </c>
      <c r="AN25" s="3">
        <v>0</v>
      </c>
      <c r="AO25" s="1" t="s">
        <v>738</v>
      </c>
      <c r="AP25" s="1" t="s">
        <v>175</v>
      </c>
      <c r="AQ25" s="1" t="s">
        <v>176</v>
      </c>
      <c r="AR25" s="1" t="s">
        <v>175</v>
      </c>
      <c r="AS25" s="1" t="s">
        <v>163</v>
      </c>
      <c r="AT25" s="3">
        <v>0</v>
      </c>
      <c r="AU25" s="2"/>
      <c r="AV25" s="1" t="s">
        <v>739</v>
      </c>
      <c r="AW25" s="1" t="s">
        <v>740</v>
      </c>
      <c r="AX25" s="1" t="s">
        <v>223</v>
      </c>
      <c r="AY25" s="1" t="s">
        <v>180</v>
      </c>
      <c r="AZ25" s="1" t="s">
        <v>163</v>
      </c>
      <c r="BA25" s="1" t="s">
        <v>181</v>
      </c>
      <c r="BB25" s="1" t="s">
        <v>163</v>
      </c>
      <c r="BC25" s="3">
        <v>4.5</v>
      </c>
      <c r="BD25" s="1" t="s">
        <v>163</v>
      </c>
      <c r="BE25" s="3">
        <v>16</v>
      </c>
      <c r="BF25" s="3">
        <v>0</v>
      </c>
      <c r="BG25" s="1" t="s">
        <v>741</v>
      </c>
      <c r="BH25" s="3">
        <v>8</v>
      </c>
      <c r="BI25" s="3">
        <v>0</v>
      </c>
      <c r="BJ25" s="1" t="s">
        <v>742</v>
      </c>
      <c r="BK25" s="1" t="s">
        <v>743</v>
      </c>
      <c r="BL25" s="1" t="s">
        <v>186</v>
      </c>
      <c r="BM25" s="1" t="s">
        <v>744</v>
      </c>
      <c r="BN25" s="1" t="s">
        <v>292</v>
      </c>
      <c r="BO25" s="1" t="s">
        <v>163</v>
      </c>
      <c r="BP25" s="1" t="s">
        <v>745</v>
      </c>
      <c r="BQ25" s="1" t="s">
        <v>176</v>
      </c>
      <c r="BR25" s="1" t="s">
        <v>163</v>
      </c>
      <c r="BS25" s="1" t="s">
        <v>175</v>
      </c>
      <c r="BT25" s="1" t="s">
        <v>746</v>
      </c>
      <c r="BU25" s="1" t="s">
        <v>176</v>
      </c>
      <c r="BV25" s="1" t="s">
        <v>747</v>
      </c>
      <c r="BW25" s="1" t="s">
        <v>748</v>
      </c>
      <c r="BX25" s="1" t="s">
        <v>749</v>
      </c>
      <c r="BY25" s="1" t="s">
        <v>172</v>
      </c>
      <c r="BZ25" s="1" t="s">
        <v>172</v>
      </c>
      <c r="CA25" s="1" t="s">
        <v>195</v>
      </c>
      <c r="CB25" s="1" t="s">
        <v>172</v>
      </c>
      <c r="CC25" s="1" t="s">
        <v>172</v>
      </c>
      <c r="CD25" s="1" t="s">
        <v>172</v>
      </c>
      <c r="CE25" s="1" t="s">
        <v>195</v>
      </c>
      <c r="CF25" s="1" t="s">
        <v>172</v>
      </c>
      <c r="CG25" s="1" t="s">
        <v>172</v>
      </c>
      <c r="CH25" s="1" t="s">
        <v>196</v>
      </c>
      <c r="CI25" s="1" t="s">
        <v>166</v>
      </c>
      <c r="CJ25" s="1" t="s">
        <v>195</v>
      </c>
      <c r="CK25" s="1" t="s">
        <v>166</v>
      </c>
      <c r="CL25" s="1" t="s">
        <v>166</v>
      </c>
      <c r="CM25" s="1" t="s">
        <v>166</v>
      </c>
      <c r="CN25" s="1" t="s">
        <v>206</v>
      </c>
      <c r="CO25" s="1" t="s">
        <v>196</v>
      </c>
      <c r="CP25" s="1" t="s">
        <v>195</v>
      </c>
      <c r="CQ25" s="1" t="s">
        <v>166</v>
      </c>
      <c r="CR25" s="1" t="s">
        <v>172</v>
      </c>
      <c r="CS25" s="1" t="s">
        <v>172</v>
      </c>
      <c r="CT25" s="1" t="s">
        <v>206</v>
      </c>
      <c r="CU25" s="1" t="s">
        <v>172</v>
      </c>
      <c r="CV25" s="1" t="s">
        <v>166</v>
      </c>
      <c r="CW25" s="1" t="s">
        <v>163</v>
      </c>
      <c r="CX25" s="1" t="s">
        <v>175</v>
      </c>
      <c r="CY25" s="1" t="s">
        <v>750</v>
      </c>
      <c r="CZ25" s="1" t="s">
        <v>266</v>
      </c>
      <c r="DA25" s="1" t="s">
        <v>751</v>
      </c>
      <c r="DB25" s="1" t="s">
        <v>163</v>
      </c>
      <c r="DC25" s="1" t="s">
        <v>382</v>
      </c>
      <c r="DD25" s="1" t="s">
        <v>176</v>
      </c>
      <c r="DE25" s="1" t="s">
        <v>163</v>
      </c>
      <c r="DF25" s="1" t="s">
        <v>175</v>
      </c>
      <c r="DG25" s="1" t="s">
        <v>752</v>
      </c>
      <c r="DH25" s="1" t="s">
        <v>175</v>
      </c>
      <c r="DI25" s="1" t="s">
        <v>163</v>
      </c>
      <c r="DJ25" s="1" t="s">
        <v>163</v>
      </c>
      <c r="DK25" s="1" t="s">
        <v>238</v>
      </c>
      <c r="DL25" s="1" t="s">
        <v>163</v>
      </c>
      <c r="DM25" s="1" t="s">
        <v>163</v>
      </c>
      <c r="DN25" s="3" t="b">
        <v>0</v>
      </c>
      <c r="DO25" s="1" t="s">
        <v>163</v>
      </c>
      <c r="DP25" s="3" t="b">
        <v>0</v>
      </c>
      <c r="DQ25" s="1" t="s">
        <v>163</v>
      </c>
      <c r="DR25" s="3" t="b">
        <v>0</v>
      </c>
      <c r="DS25" s="1" t="s">
        <v>163</v>
      </c>
      <c r="DT25" s="3" t="b">
        <v>0</v>
      </c>
      <c r="DU25" s="1" t="s">
        <v>163</v>
      </c>
      <c r="DV25" s="3" t="b">
        <v>0</v>
      </c>
      <c r="DW25" s="1" t="s">
        <v>163</v>
      </c>
      <c r="DX25" s="1" t="s">
        <v>163</v>
      </c>
      <c r="DY25" s="1" t="s">
        <v>163</v>
      </c>
      <c r="DZ25" s="1" t="s">
        <v>163</v>
      </c>
      <c r="EA25" s="1" t="s">
        <v>175</v>
      </c>
      <c r="EB25" s="1" t="s">
        <v>753</v>
      </c>
      <c r="EC25" s="1" t="s">
        <v>203</v>
      </c>
      <c r="ED25" s="1" t="s">
        <v>271</v>
      </c>
      <c r="EE25" s="1" t="s">
        <v>163</v>
      </c>
      <c r="EF25" s="1" t="s">
        <v>163</v>
      </c>
      <c r="EG25" s="1" t="s">
        <v>243</v>
      </c>
      <c r="EH25" s="1" t="s">
        <v>172</v>
      </c>
      <c r="EI25" s="1" t="s">
        <v>172</v>
      </c>
      <c r="EJ25" s="1" t="s">
        <v>166</v>
      </c>
      <c r="EK25" s="1" t="s">
        <v>172</v>
      </c>
      <c r="EL25" s="1" t="s">
        <v>172</v>
      </c>
      <c r="EM25" s="1" t="s">
        <v>172</v>
      </c>
      <c r="EN25" s="1" t="s">
        <v>172</v>
      </c>
      <c r="EO25" s="1" t="s">
        <v>172</v>
      </c>
      <c r="EP25" s="1" t="s">
        <v>172</v>
      </c>
      <c r="EQ25" s="1" t="s">
        <v>172</v>
      </c>
      <c r="ER25" s="1" t="s">
        <v>172</v>
      </c>
      <c r="ES25" s="1" t="s">
        <v>172</v>
      </c>
      <c r="ET25" s="1" t="s">
        <v>166</v>
      </c>
      <c r="EU25" s="1" t="s">
        <v>163</v>
      </c>
      <c r="EV25" s="1" t="s">
        <v>244</v>
      </c>
      <c r="EW25" s="1" t="s">
        <v>207</v>
      </c>
      <c r="EX25" s="1" t="s">
        <v>207</v>
      </c>
      <c r="EY25" s="1" t="s">
        <v>207</v>
      </c>
      <c r="EZ25" s="1" t="s">
        <v>209</v>
      </c>
      <c r="FA25" s="1" t="s">
        <v>209</v>
      </c>
      <c r="FB25" s="1" t="s">
        <v>209</v>
      </c>
      <c r="FC25" s="1" t="s">
        <v>163</v>
      </c>
      <c r="FD25" s="1" t="s">
        <v>163</v>
      </c>
      <c r="FE25" s="1" t="s">
        <v>754</v>
      </c>
      <c r="FF25" s="1" t="s">
        <v>755</v>
      </c>
      <c r="FG25" s="1" t="s">
        <v>212</v>
      </c>
      <c r="FH25" s="1" t="s">
        <v>163</v>
      </c>
    </row>
    <row r="26" spans="1:164" ht="120" x14ac:dyDescent="0.25">
      <c r="A26" s="1" t="s">
        <v>756</v>
      </c>
      <c r="B26" s="1" t="s">
        <v>757</v>
      </c>
      <c r="C26" s="1" t="s">
        <v>758</v>
      </c>
      <c r="D26" s="8" t="s">
        <v>759</v>
      </c>
      <c r="E26" s="1"/>
      <c r="F26" s="1" t="s">
        <v>196</v>
      </c>
      <c r="G26" s="1" t="s">
        <v>340</v>
      </c>
      <c r="H26" s="1"/>
      <c r="I26" s="1"/>
      <c r="J26" s="1"/>
      <c r="K26" s="1"/>
      <c r="L26" s="1" t="s">
        <v>196</v>
      </c>
      <c r="M26" s="1"/>
      <c r="N26" s="3">
        <v>0</v>
      </c>
      <c r="O26" s="3">
        <v>0</v>
      </c>
      <c r="P26" s="3">
        <v>0</v>
      </c>
      <c r="Q26" s="3">
        <v>34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1" t="s">
        <v>344</v>
      </c>
      <c r="AM26" s="3">
        <v>0</v>
      </c>
      <c r="AN26" s="3">
        <v>0</v>
      </c>
      <c r="AO26" s="1" t="s">
        <v>760</v>
      </c>
      <c r="AP26" s="1" t="s">
        <v>176</v>
      </c>
      <c r="AQ26" s="1" t="s">
        <v>163</v>
      </c>
      <c r="AR26" s="1" t="s">
        <v>175</v>
      </c>
      <c r="AS26" s="1" t="s">
        <v>163</v>
      </c>
      <c r="AT26" s="3">
        <v>1356</v>
      </c>
      <c r="AU26" s="4">
        <v>1631422</v>
      </c>
      <c r="AV26" s="1" t="s">
        <v>761</v>
      </c>
      <c r="AW26" s="1" t="s">
        <v>761</v>
      </c>
      <c r="AX26" s="1" t="s">
        <v>179</v>
      </c>
      <c r="AY26" s="1" t="s">
        <v>163</v>
      </c>
      <c r="AZ26" s="1" t="s">
        <v>163</v>
      </c>
      <c r="BA26" s="1" t="s">
        <v>181</v>
      </c>
      <c r="BB26" s="1" t="s">
        <v>163</v>
      </c>
      <c r="BC26" s="3">
        <v>5</v>
      </c>
      <c r="BD26" s="1" t="s">
        <v>225</v>
      </c>
      <c r="BE26" s="3">
        <v>9</v>
      </c>
      <c r="BF26" s="3">
        <v>1</v>
      </c>
      <c r="BG26" s="1" t="s">
        <v>721</v>
      </c>
      <c r="BH26" s="3">
        <v>7</v>
      </c>
      <c r="BI26" s="3">
        <v>1</v>
      </c>
      <c r="BJ26" s="1" t="s">
        <v>762</v>
      </c>
      <c r="BK26" s="1" t="s">
        <v>763</v>
      </c>
      <c r="BL26" s="1" t="s">
        <v>186</v>
      </c>
      <c r="BM26" s="1" t="s">
        <v>764</v>
      </c>
      <c r="BN26" s="1" t="s">
        <v>765</v>
      </c>
      <c r="BO26" s="1" t="s">
        <v>163</v>
      </c>
      <c r="BP26" s="1" t="s">
        <v>766</v>
      </c>
      <c r="BQ26" s="1" t="s">
        <v>176</v>
      </c>
      <c r="BR26" s="1" t="s">
        <v>163</v>
      </c>
      <c r="BS26" s="1" t="s">
        <v>175</v>
      </c>
      <c r="BT26" s="1" t="s">
        <v>767</v>
      </c>
      <c r="BU26" s="1" t="s">
        <v>176</v>
      </c>
      <c r="BV26" s="1" t="s">
        <v>163</v>
      </c>
      <c r="BW26" s="1" t="s">
        <v>768</v>
      </c>
      <c r="BX26" s="1" t="s">
        <v>769</v>
      </c>
      <c r="BY26" s="1" t="s">
        <v>206</v>
      </c>
      <c r="BZ26" s="1" t="s">
        <v>206</v>
      </c>
      <c r="CA26" s="1" t="s">
        <v>206</v>
      </c>
      <c r="CB26" s="1" t="s">
        <v>166</v>
      </c>
      <c r="CC26" s="1" t="s">
        <v>172</v>
      </c>
      <c r="CD26" s="1" t="s">
        <v>172</v>
      </c>
      <c r="CE26" s="1" t="s">
        <v>166</v>
      </c>
      <c r="CF26" s="1" t="s">
        <v>206</v>
      </c>
      <c r="CG26" s="1" t="s">
        <v>196</v>
      </c>
      <c r="CH26" s="1" t="s">
        <v>195</v>
      </c>
      <c r="CI26" s="1" t="s">
        <v>195</v>
      </c>
      <c r="CJ26" s="1" t="s">
        <v>166</v>
      </c>
      <c r="CK26" s="1" t="s">
        <v>166</v>
      </c>
      <c r="CL26" s="1" t="s">
        <v>166</v>
      </c>
      <c r="CM26" s="1" t="s">
        <v>166</v>
      </c>
      <c r="CN26" s="1" t="s">
        <v>196</v>
      </c>
      <c r="CO26" s="1" t="s">
        <v>196</v>
      </c>
      <c r="CP26" s="1" t="s">
        <v>195</v>
      </c>
      <c r="CQ26" s="1" t="s">
        <v>206</v>
      </c>
      <c r="CR26" s="1" t="s">
        <v>172</v>
      </c>
      <c r="CS26" s="1" t="s">
        <v>172</v>
      </c>
      <c r="CT26" s="1" t="s">
        <v>172</v>
      </c>
      <c r="CU26" s="1" t="s">
        <v>172</v>
      </c>
      <c r="CV26" s="1" t="s">
        <v>206</v>
      </c>
      <c r="CW26" s="1" t="s">
        <v>163</v>
      </c>
      <c r="CX26" s="1" t="s">
        <v>175</v>
      </c>
      <c r="CY26" s="1" t="s">
        <v>770</v>
      </c>
      <c r="CZ26" s="1" t="s">
        <v>163</v>
      </c>
      <c r="DA26" s="1" t="s">
        <v>163</v>
      </c>
      <c r="DB26" s="1" t="s">
        <v>199</v>
      </c>
      <c r="DC26" s="1" t="s">
        <v>771</v>
      </c>
      <c r="DD26" s="1" t="s">
        <v>175</v>
      </c>
      <c r="DE26" s="1" t="s">
        <v>772</v>
      </c>
      <c r="DF26" s="1" t="s">
        <v>176</v>
      </c>
      <c r="DG26" s="1" t="s">
        <v>163</v>
      </c>
      <c r="DH26" s="1" t="s">
        <v>175</v>
      </c>
      <c r="DI26" s="1" t="s">
        <v>163</v>
      </c>
      <c r="DJ26" s="1" t="s">
        <v>163</v>
      </c>
      <c r="DK26" s="1" t="s">
        <v>163</v>
      </c>
      <c r="DL26" s="1" t="s">
        <v>163</v>
      </c>
      <c r="DM26" s="1" t="s">
        <v>163</v>
      </c>
      <c r="DN26" s="3" t="b">
        <v>0</v>
      </c>
      <c r="DO26" s="1" t="s">
        <v>163</v>
      </c>
      <c r="DP26" s="3" t="b">
        <v>0</v>
      </c>
      <c r="DQ26" s="1" t="s">
        <v>163</v>
      </c>
      <c r="DR26" s="3" t="b">
        <v>0</v>
      </c>
      <c r="DS26" s="1" t="s">
        <v>163</v>
      </c>
      <c r="DT26" s="3" t="b">
        <v>0</v>
      </c>
      <c r="DU26" s="1" t="s">
        <v>163</v>
      </c>
      <c r="DV26" s="3" t="b">
        <v>0</v>
      </c>
      <c r="DW26" s="1" t="s">
        <v>163</v>
      </c>
      <c r="DX26" s="1" t="s">
        <v>163</v>
      </c>
      <c r="DY26" s="1" t="s">
        <v>163</v>
      </c>
      <c r="DZ26" s="1" t="s">
        <v>163</v>
      </c>
      <c r="EA26" s="1" t="s">
        <v>176</v>
      </c>
      <c r="EB26" s="1" t="s">
        <v>163</v>
      </c>
      <c r="EC26" s="1" t="s">
        <v>203</v>
      </c>
      <c r="ED26" s="1" t="s">
        <v>320</v>
      </c>
      <c r="EE26" s="1" t="s">
        <v>163</v>
      </c>
      <c r="EF26" s="1" t="s">
        <v>773</v>
      </c>
      <c r="EG26" s="1" t="s">
        <v>163</v>
      </c>
      <c r="EH26" s="1" t="s">
        <v>206</v>
      </c>
      <c r="EI26" s="1" t="s">
        <v>196</v>
      </c>
      <c r="EJ26" s="1" t="s">
        <v>196</v>
      </c>
      <c r="EK26" s="1" t="s">
        <v>166</v>
      </c>
      <c r="EL26" s="1" t="s">
        <v>166</v>
      </c>
      <c r="EM26" s="1" t="s">
        <v>206</v>
      </c>
      <c r="EN26" s="1" t="s">
        <v>166</v>
      </c>
      <c r="EO26" s="1" t="s">
        <v>166</v>
      </c>
      <c r="EP26" s="1" t="s">
        <v>166</v>
      </c>
      <c r="EQ26" s="1" t="s">
        <v>166</v>
      </c>
      <c r="ER26" s="1" t="s">
        <v>172</v>
      </c>
      <c r="ES26" s="1" t="s">
        <v>172</v>
      </c>
      <c r="ET26" s="1" t="s">
        <v>166</v>
      </c>
      <c r="EU26" s="1" t="s">
        <v>163</v>
      </c>
      <c r="EV26" s="1" t="s">
        <v>246</v>
      </c>
      <c r="EW26" s="1" t="s">
        <v>246</v>
      </c>
      <c r="EX26" s="1" t="s">
        <v>207</v>
      </c>
      <c r="EY26" s="1" t="s">
        <v>207</v>
      </c>
      <c r="EZ26" s="1" t="s">
        <v>209</v>
      </c>
      <c r="FA26" s="1" t="s">
        <v>209</v>
      </c>
      <c r="FB26" s="1" t="s">
        <v>247</v>
      </c>
      <c r="FC26" s="1" t="s">
        <v>247</v>
      </c>
      <c r="FD26" s="1" t="s">
        <v>598</v>
      </c>
      <c r="FE26" s="1" t="s">
        <v>774</v>
      </c>
      <c r="FF26" s="1" t="s">
        <v>775</v>
      </c>
      <c r="FG26" s="1" t="s">
        <v>776</v>
      </c>
      <c r="FH26" s="1" t="s">
        <v>163</v>
      </c>
    </row>
    <row r="27" spans="1:164" ht="90" x14ac:dyDescent="0.25">
      <c r="A27" s="1" t="s">
        <v>777</v>
      </c>
      <c r="B27" s="1" t="s">
        <v>777</v>
      </c>
      <c r="C27" s="1" t="s">
        <v>778</v>
      </c>
      <c r="D27" s="8" t="s">
        <v>759</v>
      </c>
      <c r="E27" s="1" t="s">
        <v>284</v>
      </c>
      <c r="F27" s="1"/>
      <c r="G27" s="1" t="s">
        <v>284</v>
      </c>
      <c r="H27" s="1"/>
      <c r="I27" s="1" t="s">
        <v>779</v>
      </c>
      <c r="J27" s="1" t="s">
        <v>780</v>
      </c>
      <c r="K27" s="1" t="s">
        <v>214</v>
      </c>
      <c r="L27" s="1" t="s">
        <v>196</v>
      </c>
      <c r="M27" s="1" t="s">
        <v>394</v>
      </c>
      <c r="N27" s="3">
        <v>28</v>
      </c>
      <c r="O27" s="3">
        <v>0</v>
      </c>
      <c r="P27" s="3">
        <v>8</v>
      </c>
      <c r="Q27" s="3">
        <v>0</v>
      </c>
      <c r="R27" s="3">
        <v>0</v>
      </c>
      <c r="S27" s="3">
        <v>0</v>
      </c>
      <c r="T27" s="3">
        <v>10</v>
      </c>
      <c r="U27" s="3">
        <v>1</v>
      </c>
      <c r="V27" s="3">
        <v>2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1" t="s">
        <v>173</v>
      </c>
      <c r="AM27" s="3">
        <v>0</v>
      </c>
      <c r="AN27" s="3">
        <v>1</v>
      </c>
      <c r="AO27" s="1" t="s">
        <v>781</v>
      </c>
      <c r="AP27" s="1" t="s">
        <v>175</v>
      </c>
      <c r="AQ27" s="1" t="s">
        <v>175</v>
      </c>
      <c r="AR27" s="1" t="s">
        <v>176</v>
      </c>
      <c r="AS27" s="1" t="s">
        <v>163</v>
      </c>
      <c r="AT27" s="3">
        <v>668</v>
      </c>
      <c r="AU27" s="4">
        <v>4437177.05</v>
      </c>
      <c r="AV27" s="1" t="s">
        <v>782</v>
      </c>
      <c r="AW27" s="1" t="s">
        <v>782</v>
      </c>
      <c r="AX27" s="1" t="s">
        <v>223</v>
      </c>
      <c r="AY27" s="1" t="s">
        <v>180</v>
      </c>
      <c r="AZ27" s="1" t="s">
        <v>163</v>
      </c>
      <c r="BA27" s="1" t="s">
        <v>181</v>
      </c>
      <c r="BB27" s="1" t="s">
        <v>163</v>
      </c>
      <c r="BC27" s="3">
        <v>3</v>
      </c>
      <c r="BD27" s="1" t="s">
        <v>225</v>
      </c>
      <c r="BE27" s="3">
        <v>26</v>
      </c>
      <c r="BF27" s="3">
        <v>0</v>
      </c>
      <c r="BG27" s="1" t="s">
        <v>783</v>
      </c>
      <c r="BH27" s="3">
        <v>6</v>
      </c>
      <c r="BI27" s="3">
        <v>0</v>
      </c>
      <c r="BJ27" s="1" t="s">
        <v>784</v>
      </c>
      <c r="BK27" s="1" t="s">
        <v>163</v>
      </c>
      <c r="BL27" s="1" t="s">
        <v>186</v>
      </c>
      <c r="BM27" s="1" t="s">
        <v>163</v>
      </c>
      <c r="BN27" s="1" t="s">
        <v>785</v>
      </c>
      <c r="BO27" s="1" t="s">
        <v>163</v>
      </c>
      <c r="BP27" s="1" t="s">
        <v>403</v>
      </c>
      <c r="BQ27" s="1" t="s">
        <v>176</v>
      </c>
      <c r="BR27" s="1" t="s">
        <v>163</v>
      </c>
      <c r="BS27" s="1" t="s">
        <v>175</v>
      </c>
      <c r="BT27" s="1" t="s">
        <v>163</v>
      </c>
      <c r="BU27" s="1" t="s">
        <v>176</v>
      </c>
      <c r="BV27" s="1" t="s">
        <v>163</v>
      </c>
      <c r="BW27" s="1" t="s">
        <v>406</v>
      </c>
      <c r="BX27" s="1" t="s">
        <v>786</v>
      </c>
      <c r="BY27" s="1" t="s">
        <v>172</v>
      </c>
      <c r="BZ27" s="1" t="s">
        <v>172</v>
      </c>
      <c r="CA27" s="1" t="s">
        <v>195</v>
      </c>
      <c r="CB27" s="1" t="s">
        <v>196</v>
      </c>
      <c r="CC27" s="1" t="s">
        <v>172</v>
      </c>
      <c r="CD27" s="1" t="s">
        <v>172</v>
      </c>
      <c r="CE27" s="1" t="s">
        <v>195</v>
      </c>
      <c r="CF27" s="1" t="s">
        <v>172</v>
      </c>
      <c r="CG27" s="1" t="s">
        <v>166</v>
      </c>
      <c r="CH27" s="1" t="s">
        <v>196</v>
      </c>
      <c r="CI27" s="1" t="s">
        <v>196</v>
      </c>
      <c r="CJ27" s="1" t="s">
        <v>206</v>
      </c>
      <c r="CK27" s="1" t="s">
        <v>172</v>
      </c>
      <c r="CL27" s="1" t="s">
        <v>172</v>
      </c>
      <c r="CM27" s="1" t="s">
        <v>172</v>
      </c>
      <c r="CN27" s="1" t="s">
        <v>195</v>
      </c>
      <c r="CO27" s="1" t="s">
        <v>195</v>
      </c>
      <c r="CP27" s="1" t="s">
        <v>196</v>
      </c>
      <c r="CQ27" s="1" t="s">
        <v>172</v>
      </c>
      <c r="CR27" s="1" t="s">
        <v>172</v>
      </c>
      <c r="CS27" s="1" t="s">
        <v>172</v>
      </c>
      <c r="CT27" s="1" t="s">
        <v>172</v>
      </c>
      <c r="CU27" s="1" t="s">
        <v>172</v>
      </c>
      <c r="CV27" s="1" t="s">
        <v>206</v>
      </c>
      <c r="CW27" s="1" t="s">
        <v>172</v>
      </c>
      <c r="CX27" s="1" t="s">
        <v>175</v>
      </c>
      <c r="CY27" s="1" t="s">
        <v>787</v>
      </c>
      <c r="CZ27" s="1" t="s">
        <v>235</v>
      </c>
      <c r="DA27" s="1" t="s">
        <v>788</v>
      </c>
      <c r="DB27" s="1" t="s">
        <v>163</v>
      </c>
      <c r="DC27" s="1" t="s">
        <v>318</v>
      </c>
      <c r="DD27" s="1" t="s">
        <v>176</v>
      </c>
      <c r="DE27" s="1" t="s">
        <v>163</v>
      </c>
      <c r="DF27" s="1" t="s">
        <v>176</v>
      </c>
      <c r="DG27" s="1" t="s">
        <v>163</v>
      </c>
      <c r="DH27" s="1" t="s">
        <v>163</v>
      </c>
      <c r="DI27" s="1" t="s">
        <v>163</v>
      </c>
      <c r="DJ27" s="1" t="s">
        <v>238</v>
      </c>
      <c r="DK27" s="1" t="s">
        <v>238</v>
      </c>
      <c r="DL27" s="1" t="s">
        <v>238</v>
      </c>
      <c r="DM27" s="1" t="s">
        <v>238</v>
      </c>
      <c r="DN27" s="3" t="b">
        <v>0</v>
      </c>
      <c r="DO27" s="1" t="s">
        <v>163</v>
      </c>
      <c r="DP27" s="3" t="b">
        <v>1</v>
      </c>
      <c r="DQ27" s="1" t="s">
        <v>163</v>
      </c>
      <c r="DR27" s="3" t="b">
        <v>1</v>
      </c>
      <c r="DS27" s="1" t="s">
        <v>163</v>
      </c>
      <c r="DT27" s="3" t="b">
        <v>0</v>
      </c>
      <c r="DU27" s="1" t="s">
        <v>163</v>
      </c>
      <c r="DV27" s="3" t="b">
        <v>0</v>
      </c>
      <c r="DW27" s="1" t="s">
        <v>163</v>
      </c>
      <c r="DX27" s="1" t="s">
        <v>163</v>
      </c>
      <c r="DY27" s="1" t="s">
        <v>163</v>
      </c>
      <c r="DZ27" s="1" t="s">
        <v>163</v>
      </c>
      <c r="EA27" s="1" t="s">
        <v>176</v>
      </c>
      <c r="EB27" s="1" t="s">
        <v>163</v>
      </c>
      <c r="EC27" s="1" t="s">
        <v>203</v>
      </c>
      <c r="ED27" s="1" t="s">
        <v>271</v>
      </c>
      <c r="EE27" s="1" t="s">
        <v>163</v>
      </c>
      <c r="EF27" s="1" t="s">
        <v>163</v>
      </c>
      <c r="EG27" s="1" t="s">
        <v>321</v>
      </c>
      <c r="EH27" s="1" t="s">
        <v>172</v>
      </c>
      <c r="EI27" s="1" t="s">
        <v>206</v>
      </c>
      <c r="EJ27" s="1" t="s">
        <v>206</v>
      </c>
      <c r="EK27" s="1" t="s">
        <v>166</v>
      </c>
      <c r="EL27" s="1" t="s">
        <v>172</v>
      </c>
      <c r="EM27" s="1" t="s">
        <v>172</v>
      </c>
      <c r="EN27" s="1" t="s">
        <v>172</v>
      </c>
      <c r="EO27" s="1" t="s">
        <v>172</v>
      </c>
      <c r="EP27" s="1" t="s">
        <v>172</v>
      </c>
      <c r="EQ27" s="1" t="s">
        <v>172</v>
      </c>
      <c r="ER27" s="1" t="s">
        <v>172</v>
      </c>
      <c r="ES27" s="1" t="s">
        <v>172</v>
      </c>
      <c r="ET27" s="1" t="s">
        <v>172</v>
      </c>
      <c r="EU27" s="1" t="s">
        <v>163</v>
      </c>
      <c r="EV27" s="1" t="s">
        <v>246</v>
      </c>
      <c r="EW27" s="1" t="s">
        <v>246</v>
      </c>
      <c r="EX27" s="1" t="s">
        <v>207</v>
      </c>
      <c r="EY27" s="1" t="s">
        <v>207</v>
      </c>
      <c r="EZ27" s="1" t="s">
        <v>209</v>
      </c>
      <c r="FA27" s="1" t="s">
        <v>209</v>
      </c>
      <c r="FB27" s="1" t="s">
        <v>209</v>
      </c>
      <c r="FC27" s="1" t="s">
        <v>209</v>
      </c>
      <c r="FD27" s="1" t="s">
        <v>481</v>
      </c>
      <c r="FE27" s="1" t="s">
        <v>789</v>
      </c>
      <c r="FF27" s="1" t="s">
        <v>790</v>
      </c>
      <c r="FG27" s="1" t="s">
        <v>791</v>
      </c>
      <c r="FH27" s="1" t="s">
        <v>163</v>
      </c>
    </row>
    <row r="28" spans="1:164" ht="150" x14ac:dyDescent="0.25">
      <c r="A28" s="1" t="s">
        <v>792</v>
      </c>
      <c r="B28" s="1" t="s">
        <v>792</v>
      </c>
      <c r="C28" s="1" t="s">
        <v>163</v>
      </c>
      <c r="D28" s="8" t="s">
        <v>793</v>
      </c>
      <c r="E28" s="1" t="s">
        <v>195</v>
      </c>
      <c r="F28" s="1" t="s">
        <v>394</v>
      </c>
      <c r="G28" s="1" t="s">
        <v>561</v>
      </c>
      <c r="H28" s="1"/>
      <c r="I28" s="1" t="s">
        <v>794</v>
      </c>
      <c r="J28" s="1" t="s">
        <v>795</v>
      </c>
      <c r="K28" s="1" t="s">
        <v>394</v>
      </c>
      <c r="L28" s="1" t="s">
        <v>561</v>
      </c>
      <c r="M28" s="1" t="s">
        <v>195</v>
      </c>
      <c r="N28" s="3">
        <v>15</v>
      </c>
      <c r="O28" s="3">
        <v>0</v>
      </c>
      <c r="P28" s="3">
        <v>4</v>
      </c>
      <c r="Q28" s="3">
        <v>43</v>
      </c>
      <c r="R28" s="3">
        <v>0</v>
      </c>
      <c r="S28" s="3">
        <v>25</v>
      </c>
      <c r="T28" s="3">
        <v>48</v>
      </c>
      <c r="U28" s="3">
        <v>0</v>
      </c>
      <c r="V28" s="3">
        <v>4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3</v>
      </c>
      <c r="AD28" s="3">
        <v>1</v>
      </c>
      <c r="AE28" s="3">
        <v>0</v>
      </c>
      <c r="AF28" s="3">
        <v>1</v>
      </c>
      <c r="AG28" s="3">
        <v>0</v>
      </c>
      <c r="AH28" s="3">
        <v>0</v>
      </c>
      <c r="AI28" s="3">
        <v>1</v>
      </c>
      <c r="AJ28" s="3">
        <v>0</v>
      </c>
      <c r="AK28" s="3">
        <v>0</v>
      </c>
      <c r="AL28" s="1" t="s">
        <v>173</v>
      </c>
      <c r="AM28" s="3">
        <v>2</v>
      </c>
      <c r="AN28" s="3">
        <v>0</v>
      </c>
      <c r="AO28" s="1" t="s">
        <v>760</v>
      </c>
      <c r="AP28" s="1" t="s">
        <v>175</v>
      </c>
      <c r="AQ28" s="1" t="s">
        <v>175</v>
      </c>
      <c r="AR28" s="1" t="s">
        <v>175</v>
      </c>
      <c r="AS28" s="1" t="s">
        <v>163</v>
      </c>
      <c r="AT28" s="3">
        <v>906178.56000000006</v>
      </c>
      <c r="AU28" s="4">
        <v>3522668.68</v>
      </c>
      <c r="AV28" s="1" t="s">
        <v>796</v>
      </c>
      <c r="AW28" s="1" t="s">
        <v>797</v>
      </c>
      <c r="AX28" s="1" t="s">
        <v>179</v>
      </c>
      <c r="AY28" s="1" t="s">
        <v>163</v>
      </c>
      <c r="AZ28" s="1" t="s">
        <v>163</v>
      </c>
      <c r="BA28" s="1" t="s">
        <v>181</v>
      </c>
      <c r="BB28" s="1" t="s">
        <v>163</v>
      </c>
      <c r="BC28" s="3">
        <v>0.5</v>
      </c>
      <c r="BD28" s="1" t="s">
        <v>225</v>
      </c>
      <c r="BE28" s="3">
        <v>16</v>
      </c>
      <c r="BF28" s="3">
        <v>0</v>
      </c>
      <c r="BG28" s="1" t="s">
        <v>798</v>
      </c>
      <c r="BH28" s="3">
        <v>16</v>
      </c>
      <c r="BI28" s="3">
        <v>0</v>
      </c>
      <c r="BJ28" s="1" t="s">
        <v>799</v>
      </c>
      <c r="BK28" s="1" t="s">
        <v>676</v>
      </c>
      <c r="BL28" s="1" t="s">
        <v>186</v>
      </c>
      <c r="BM28" s="1" t="s">
        <v>800</v>
      </c>
      <c r="BN28" s="1" t="s">
        <v>520</v>
      </c>
      <c r="BO28" s="1" t="s">
        <v>163</v>
      </c>
      <c r="BP28" s="1" t="s">
        <v>766</v>
      </c>
      <c r="BQ28" s="1" t="s">
        <v>176</v>
      </c>
      <c r="BR28" s="1" t="s">
        <v>163</v>
      </c>
      <c r="BS28" s="1" t="s">
        <v>175</v>
      </c>
      <c r="BT28" s="1" t="s">
        <v>801</v>
      </c>
      <c r="BU28" s="1" t="s">
        <v>176</v>
      </c>
      <c r="BV28" s="1" t="s">
        <v>802</v>
      </c>
      <c r="BW28" s="1" t="s">
        <v>803</v>
      </c>
      <c r="BX28" s="1" t="s">
        <v>804</v>
      </c>
      <c r="BY28" s="1" t="s">
        <v>172</v>
      </c>
      <c r="BZ28" s="1" t="s">
        <v>172</v>
      </c>
      <c r="CA28" s="1" t="s">
        <v>196</v>
      </c>
      <c r="CB28" s="1" t="s">
        <v>172</v>
      </c>
      <c r="CC28" s="1" t="s">
        <v>196</v>
      </c>
      <c r="CD28" s="1" t="s">
        <v>196</v>
      </c>
      <c r="CE28" s="1" t="s">
        <v>196</v>
      </c>
      <c r="CF28" s="1" t="s">
        <v>195</v>
      </c>
      <c r="CG28" s="1" t="s">
        <v>196</v>
      </c>
      <c r="CH28" s="1" t="s">
        <v>196</v>
      </c>
      <c r="CI28" s="1" t="s">
        <v>196</v>
      </c>
      <c r="CJ28" s="1" t="s">
        <v>195</v>
      </c>
      <c r="CK28" s="1" t="s">
        <v>172</v>
      </c>
      <c r="CL28" s="1" t="s">
        <v>196</v>
      </c>
      <c r="CM28" s="1" t="s">
        <v>196</v>
      </c>
      <c r="CN28" s="1" t="s">
        <v>172</v>
      </c>
      <c r="CO28" s="1" t="s">
        <v>196</v>
      </c>
      <c r="CP28" s="1" t="s">
        <v>172</v>
      </c>
      <c r="CQ28" s="1" t="s">
        <v>196</v>
      </c>
      <c r="CR28" s="1" t="s">
        <v>172</v>
      </c>
      <c r="CS28" s="1" t="s">
        <v>172</v>
      </c>
      <c r="CT28" s="1" t="s">
        <v>172</v>
      </c>
      <c r="CU28" s="1" t="s">
        <v>196</v>
      </c>
      <c r="CV28" s="1" t="s">
        <v>196</v>
      </c>
      <c r="CW28" s="1" t="s">
        <v>163</v>
      </c>
      <c r="CX28" s="1" t="s">
        <v>175</v>
      </c>
      <c r="CY28" s="1" t="s">
        <v>234</v>
      </c>
      <c r="CZ28" s="1" t="s">
        <v>235</v>
      </c>
      <c r="DA28" s="1" t="s">
        <v>805</v>
      </c>
      <c r="DB28" s="1" t="s">
        <v>163</v>
      </c>
      <c r="DC28" s="1" t="s">
        <v>806</v>
      </c>
      <c r="DD28" s="1" t="s">
        <v>175</v>
      </c>
      <c r="DE28" s="1" t="s">
        <v>163</v>
      </c>
      <c r="DF28" s="1" t="s">
        <v>176</v>
      </c>
      <c r="DG28" s="1" t="s">
        <v>163</v>
      </c>
      <c r="DH28" s="1" t="s">
        <v>175</v>
      </c>
      <c r="DI28" s="1" t="s">
        <v>163</v>
      </c>
      <c r="DJ28" s="1" t="s">
        <v>163</v>
      </c>
      <c r="DK28" s="1" t="s">
        <v>238</v>
      </c>
      <c r="DL28" s="1" t="s">
        <v>238</v>
      </c>
      <c r="DM28" s="1" t="s">
        <v>163</v>
      </c>
      <c r="DN28" s="3" t="b">
        <v>0</v>
      </c>
      <c r="DO28" s="1" t="s">
        <v>163</v>
      </c>
      <c r="DP28" s="3" t="b">
        <v>0</v>
      </c>
      <c r="DQ28" s="1" t="s">
        <v>163</v>
      </c>
      <c r="DR28" s="3" t="b">
        <v>0</v>
      </c>
      <c r="DS28" s="1" t="s">
        <v>163</v>
      </c>
      <c r="DT28" s="3" t="b">
        <v>0</v>
      </c>
      <c r="DU28" s="1" t="s">
        <v>163</v>
      </c>
      <c r="DV28" s="3" t="b">
        <v>0</v>
      </c>
      <c r="DW28" s="1" t="s">
        <v>163</v>
      </c>
      <c r="DX28" s="1" t="s">
        <v>163</v>
      </c>
      <c r="DY28" s="1" t="s">
        <v>163</v>
      </c>
      <c r="DZ28" s="1" t="s">
        <v>163</v>
      </c>
      <c r="EA28" s="1" t="s">
        <v>175</v>
      </c>
      <c r="EB28" s="1" t="s">
        <v>807</v>
      </c>
      <c r="EC28" s="1" t="s">
        <v>203</v>
      </c>
      <c r="ED28" s="1" t="s">
        <v>385</v>
      </c>
      <c r="EE28" s="1" t="s">
        <v>163</v>
      </c>
      <c r="EF28" s="1" t="s">
        <v>808</v>
      </c>
      <c r="EG28" s="1" t="s">
        <v>243</v>
      </c>
      <c r="EH28" s="1" t="s">
        <v>172</v>
      </c>
      <c r="EI28" s="1" t="s">
        <v>206</v>
      </c>
      <c r="EJ28" s="1" t="s">
        <v>195</v>
      </c>
      <c r="EK28" s="1" t="s">
        <v>166</v>
      </c>
      <c r="EL28" s="1" t="s">
        <v>172</v>
      </c>
      <c r="EM28" s="1" t="s">
        <v>172</v>
      </c>
      <c r="EN28" s="1" t="s">
        <v>172</v>
      </c>
      <c r="EO28" s="1" t="s">
        <v>172</v>
      </c>
      <c r="EP28" s="1" t="s">
        <v>166</v>
      </c>
      <c r="EQ28" s="1" t="s">
        <v>172</v>
      </c>
      <c r="ER28" s="1" t="s">
        <v>196</v>
      </c>
      <c r="ES28" s="1" t="s">
        <v>172</v>
      </c>
      <c r="ET28" s="1" t="s">
        <v>172</v>
      </c>
      <c r="EU28" s="1" t="s">
        <v>163</v>
      </c>
      <c r="EV28" s="1" t="s">
        <v>207</v>
      </c>
      <c r="EW28" s="1" t="s">
        <v>207</v>
      </c>
      <c r="EX28" s="1" t="s">
        <v>207</v>
      </c>
      <c r="EY28" s="1" t="s">
        <v>207</v>
      </c>
      <c r="EZ28" s="1" t="s">
        <v>209</v>
      </c>
      <c r="FA28" s="1" t="s">
        <v>209</v>
      </c>
      <c r="FB28" s="1" t="s">
        <v>209</v>
      </c>
      <c r="FC28" s="1" t="s">
        <v>247</v>
      </c>
      <c r="FD28" s="1" t="s">
        <v>809</v>
      </c>
      <c r="FE28" s="1" t="s">
        <v>810</v>
      </c>
      <c r="FF28" s="1" t="s">
        <v>811</v>
      </c>
      <c r="FG28" s="1" t="s">
        <v>812</v>
      </c>
      <c r="FH28" s="1" t="s">
        <v>163</v>
      </c>
    </row>
    <row r="29" spans="1:164" ht="45" x14ac:dyDescent="0.25">
      <c r="A29" s="1" t="s">
        <v>813</v>
      </c>
      <c r="B29" s="1" t="s">
        <v>813</v>
      </c>
      <c r="C29" s="1" t="s">
        <v>163</v>
      </c>
      <c r="D29" s="8" t="s">
        <v>196</v>
      </c>
      <c r="E29" s="1"/>
      <c r="F29" s="1"/>
      <c r="G29" s="1" t="s">
        <v>196</v>
      </c>
      <c r="H29" s="1"/>
      <c r="I29" s="1"/>
      <c r="J29" s="1"/>
      <c r="K29" s="1"/>
      <c r="L29" s="1" t="s">
        <v>196</v>
      </c>
      <c r="M29" s="1"/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5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1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1" t="s">
        <v>173</v>
      </c>
      <c r="AM29" s="3">
        <v>0</v>
      </c>
      <c r="AN29" s="3">
        <v>0</v>
      </c>
      <c r="AO29" s="1" t="s">
        <v>163</v>
      </c>
      <c r="AP29" s="1" t="s">
        <v>176</v>
      </c>
      <c r="AQ29" s="1" t="s">
        <v>163</v>
      </c>
      <c r="AR29" s="1" t="s">
        <v>175</v>
      </c>
      <c r="AS29" s="1" t="s">
        <v>163</v>
      </c>
      <c r="AT29" s="3">
        <v>0</v>
      </c>
      <c r="AU29" s="2"/>
      <c r="AV29" s="1" t="s">
        <v>163</v>
      </c>
      <c r="AW29" s="1" t="s">
        <v>163</v>
      </c>
      <c r="AX29" s="1" t="s">
        <v>179</v>
      </c>
      <c r="AY29" s="1" t="s">
        <v>163</v>
      </c>
      <c r="AZ29" s="1" t="s">
        <v>163</v>
      </c>
      <c r="BA29" s="1" t="s">
        <v>181</v>
      </c>
      <c r="BB29" s="1" t="s">
        <v>163</v>
      </c>
      <c r="BC29" s="3">
        <v>0</v>
      </c>
      <c r="BD29" s="1" t="s">
        <v>163</v>
      </c>
      <c r="BE29" s="3">
        <v>5</v>
      </c>
      <c r="BF29" s="3">
        <v>0</v>
      </c>
      <c r="BG29" s="1" t="s">
        <v>163</v>
      </c>
      <c r="BH29" s="3">
        <v>5</v>
      </c>
      <c r="BI29" s="3">
        <v>0</v>
      </c>
      <c r="BJ29" s="1" t="s">
        <v>163</v>
      </c>
      <c r="BK29" s="1" t="s">
        <v>163</v>
      </c>
      <c r="BL29" s="1" t="s">
        <v>176</v>
      </c>
      <c r="BM29" s="1" t="s">
        <v>163</v>
      </c>
      <c r="BN29" s="1" t="s">
        <v>163</v>
      </c>
      <c r="BO29" s="1" t="s">
        <v>163</v>
      </c>
      <c r="BP29" s="1" t="s">
        <v>163</v>
      </c>
      <c r="BQ29" s="1" t="s">
        <v>176</v>
      </c>
      <c r="BR29" s="1" t="s">
        <v>163</v>
      </c>
      <c r="BS29" s="1" t="s">
        <v>175</v>
      </c>
      <c r="BT29" s="1" t="s">
        <v>814</v>
      </c>
      <c r="BU29" s="1" t="s">
        <v>176</v>
      </c>
      <c r="BV29" s="1" t="s">
        <v>163</v>
      </c>
      <c r="BW29" s="1" t="s">
        <v>815</v>
      </c>
      <c r="BX29" s="1" t="s">
        <v>163</v>
      </c>
      <c r="BY29" s="1" t="s">
        <v>172</v>
      </c>
      <c r="BZ29" s="1" t="s">
        <v>172</v>
      </c>
      <c r="CA29" s="1" t="s">
        <v>196</v>
      </c>
      <c r="CB29" s="1" t="s">
        <v>172</v>
      </c>
      <c r="CC29" s="1" t="s">
        <v>172</v>
      </c>
      <c r="CD29" s="1" t="s">
        <v>196</v>
      </c>
      <c r="CE29" s="1" t="s">
        <v>172</v>
      </c>
      <c r="CF29" s="1" t="s">
        <v>172</v>
      </c>
      <c r="CG29" s="1" t="s">
        <v>172</v>
      </c>
      <c r="CH29" s="1" t="s">
        <v>172</v>
      </c>
      <c r="CI29" s="1" t="s">
        <v>172</v>
      </c>
      <c r="CJ29" s="1" t="s">
        <v>172</v>
      </c>
      <c r="CK29" s="1" t="s">
        <v>172</v>
      </c>
      <c r="CL29" s="1" t="s">
        <v>172</v>
      </c>
      <c r="CM29" s="1" t="s">
        <v>172</v>
      </c>
      <c r="CN29" s="1" t="s">
        <v>172</v>
      </c>
      <c r="CO29" s="1" t="s">
        <v>172</v>
      </c>
      <c r="CP29" s="1" t="s">
        <v>172</v>
      </c>
      <c r="CQ29" s="1" t="s">
        <v>172</v>
      </c>
      <c r="CR29" s="1" t="s">
        <v>172</v>
      </c>
      <c r="CS29" s="1" t="s">
        <v>172</v>
      </c>
      <c r="CT29" s="1" t="s">
        <v>172</v>
      </c>
      <c r="CU29" s="1" t="s">
        <v>172</v>
      </c>
      <c r="CV29" s="1" t="s">
        <v>172</v>
      </c>
      <c r="CW29" s="1" t="s">
        <v>163</v>
      </c>
      <c r="CX29" s="1" t="s">
        <v>176</v>
      </c>
      <c r="CY29" s="1" t="s">
        <v>163</v>
      </c>
      <c r="CZ29" s="1" t="s">
        <v>163</v>
      </c>
      <c r="DA29" s="1" t="s">
        <v>163</v>
      </c>
      <c r="DB29" s="1" t="s">
        <v>163</v>
      </c>
      <c r="DC29" s="1" t="s">
        <v>163</v>
      </c>
      <c r="DD29" s="1" t="s">
        <v>176</v>
      </c>
      <c r="DE29" s="1" t="s">
        <v>163</v>
      </c>
      <c r="DF29" s="1" t="s">
        <v>176</v>
      </c>
      <c r="DG29" s="1" t="s">
        <v>163</v>
      </c>
      <c r="DH29" s="1" t="s">
        <v>163</v>
      </c>
      <c r="DI29" s="1" t="s">
        <v>163</v>
      </c>
      <c r="DJ29" s="1" t="s">
        <v>163</v>
      </c>
      <c r="DK29" s="1" t="s">
        <v>163</v>
      </c>
      <c r="DL29" s="1" t="s">
        <v>163</v>
      </c>
      <c r="DM29" s="1" t="s">
        <v>163</v>
      </c>
      <c r="DN29" s="3" t="b">
        <v>0</v>
      </c>
      <c r="DO29" s="1" t="s">
        <v>163</v>
      </c>
      <c r="DP29" s="3" t="b">
        <v>0</v>
      </c>
      <c r="DQ29" s="1" t="s">
        <v>163</v>
      </c>
      <c r="DR29" s="3" t="b">
        <v>0</v>
      </c>
      <c r="DS29" s="1" t="s">
        <v>163</v>
      </c>
      <c r="DT29" s="3" t="b">
        <v>0</v>
      </c>
      <c r="DU29" s="1" t="s">
        <v>163</v>
      </c>
      <c r="DV29" s="3" t="b">
        <v>0</v>
      </c>
      <c r="DW29" s="1" t="s">
        <v>163</v>
      </c>
      <c r="DX29" s="1" t="s">
        <v>163</v>
      </c>
      <c r="DY29" s="1" t="s">
        <v>163</v>
      </c>
      <c r="DZ29" s="1" t="s">
        <v>163</v>
      </c>
      <c r="EA29" s="1" t="s">
        <v>176</v>
      </c>
      <c r="EB29" s="1" t="s">
        <v>163</v>
      </c>
      <c r="EC29" s="1" t="s">
        <v>203</v>
      </c>
      <c r="ED29" s="1" t="s">
        <v>163</v>
      </c>
      <c r="EE29" s="1" t="s">
        <v>163</v>
      </c>
      <c r="EF29" s="1" t="s">
        <v>163</v>
      </c>
      <c r="EG29" s="1" t="s">
        <v>684</v>
      </c>
      <c r="EH29" s="1" t="s">
        <v>172</v>
      </c>
      <c r="EI29" s="1" t="s">
        <v>172</v>
      </c>
      <c r="EJ29" s="1" t="s">
        <v>172</v>
      </c>
      <c r="EK29" s="1" t="s">
        <v>196</v>
      </c>
      <c r="EL29" s="1" t="s">
        <v>172</v>
      </c>
      <c r="EM29" s="1" t="s">
        <v>172</v>
      </c>
      <c r="EN29" s="1" t="s">
        <v>172</v>
      </c>
      <c r="EO29" s="1" t="s">
        <v>172</v>
      </c>
      <c r="EP29" s="1" t="s">
        <v>172</v>
      </c>
      <c r="EQ29" s="1" t="s">
        <v>172</v>
      </c>
      <c r="ER29" s="1" t="s">
        <v>172</v>
      </c>
      <c r="ES29" s="1" t="s">
        <v>172</v>
      </c>
      <c r="ET29" s="1" t="s">
        <v>172</v>
      </c>
      <c r="EU29" s="1" t="s">
        <v>163</v>
      </c>
      <c r="EV29" s="1" t="s">
        <v>207</v>
      </c>
      <c r="EW29" s="1" t="s">
        <v>207</v>
      </c>
      <c r="EX29" s="1" t="s">
        <v>207</v>
      </c>
      <c r="EY29" s="1" t="s">
        <v>207</v>
      </c>
      <c r="EZ29" s="1" t="s">
        <v>247</v>
      </c>
      <c r="FA29" s="1" t="s">
        <v>247</v>
      </c>
      <c r="FB29" s="1" t="s">
        <v>247</v>
      </c>
      <c r="FC29" s="1" t="s">
        <v>247</v>
      </c>
      <c r="FD29" s="1" t="s">
        <v>163</v>
      </c>
      <c r="FE29" s="1" t="s">
        <v>816</v>
      </c>
      <c r="FF29" s="1" t="s">
        <v>817</v>
      </c>
      <c r="FG29" s="1" t="s">
        <v>818</v>
      </c>
      <c r="FH29" s="1" t="s">
        <v>163</v>
      </c>
    </row>
    <row r="30" spans="1:164" ht="150" x14ac:dyDescent="0.25">
      <c r="A30" s="1" t="s">
        <v>819</v>
      </c>
      <c r="B30" s="1" t="s">
        <v>819</v>
      </c>
      <c r="C30" s="1" t="s">
        <v>820</v>
      </c>
      <c r="D30" s="8"/>
      <c r="E30" s="1" t="s">
        <v>284</v>
      </c>
      <c r="F30" s="1" t="s">
        <v>217</v>
      </c>
      <c r="G30" s="1" t="s">
        <v>340</v>
      </c>
      <c r="H30" s="1" t="s">
        <v>214</v>
      </c>
      <c r="I30" s="1" t="s">
        <v>821</v>
      </c>
      <c r="J30" s="1" t="s">
        <v>822</v>
      </c>
      <c r="K30" s="1" t="s">
        <v>172</v>
      </c>
      <c r="L30" s="1" t="s">
        <v>311</v>
      </c>
      <c r="M30" s="1" t="s">
        <v>581</v>
      </c>
      <c r="N30" s="3">
        <v>18</v>
      </c>
      <c r="O30" s="3">
        <v>0</v>
      </c>
      <c r="P30" s="3">
        <v>7</v>
      </c>
      <c r="Q30" s="3">
        <v>170</v>
      </c>
      <c r="R30" s="3">
        <v>0</v>
      </c>
      <c r="S30" s="3">
        <v>78</v>
      </c>
      <c r="T30" s="3">
        <v>20</v>
      </c>
      <c r="U30" s="3">
        <v>1</v>
      </c>
      <c r="V30" s="3">
        <v>3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1</v>
      </c>
      <c r="AJ30" s="3">
        <v>0</v>
      </c>
      <c r="AK30" s="3">
        <v>0</v>
      </c>
      <c r="AL30" s="1" t="s">
        <v>344</v>
      </c>
      <c r="AM30" s="3">
        <v>2</v>
      </c>
      <c r="AN30" s="3">
        <v>0</v>
      </c>
      <c r="AO30" s="1" t="s">
        <v>195</v>
      </c>
      <c r="AP30" s="1" t="s">
        <v>175</v>
      </c>
      <c r="AQ30" s="1" t="s">
        <v>176</v>
      </c>
      <c r="AR30" s="1" t="s">
        <v>175</v>
      </c>
      <c r="AS30" s="1" t="s">
        <v>163</v>
      </c>
      <c r="AT30" s="3">
        <v>0</v>
      </c>
      <c r="AU30" s="2"/>
      <c r="AV30" s="1" t="s">
        <v>221</v>
      </c>
      <c r="AW30" s="1" t="s">
        <v>221</v>
      </c>
      <c r="AX30" s="1" t="s">
        <v>223</v>
      </c>
      <c r="AY30" s="1" t="s">
        <v>180</v>
      </c>
      <c r="AZ30" s="1" t="s">
        <v>163</v>
      </c>
      <c r="BA30" s="1" t="s">
        <v>181</v>
      </c>
      <c r="BB30" s="1" t="s">
        <v>163</v>
      </c>
      <c r="BC30" s="3">
        <v>0</v>
      </c>
      <c r="BD30" s="1" t="s">
        <v>225</v>
      </c>
      <c r="BE30" s="3">
        <v>36</v>
      </c>
      <c r="BF30" s="3">
        <v>1</v>
      </c>
      <c r="BG30" s="1" t="s">
        <v>823</v>
      </c>
      <c r="BH30" s="3">
        <v>11</v>
      </c>
      <c r="BI30" s="3">
        <v>0</v>
      </c>
      <c r="BJ30" s="1" t="s">
        <v>824</v>
      </c>
      <c r="BK30" s="1" t="s">
        <v>825</v>
      </c>
      <c r="BL30" s="1" t="s">
        <v>186</v>
      </c>
      <c r="BM30" s="1" t="s">
        <v>826</v>
      </c>
      <c r="BN30" s="1" t="s">
        <v>827</v>
      </c>
      <c r="BO30" s="1" t="s">
        <v>828</v>
      </c>
      <c r="BP30" s="1" t="s">
        <v>639</v>
      </c>
      <c r="BQ30" s="1" t="s">
        <v>176</v>
      </c>
      <c r="BR30" s="1" t="s">
        <v>163</v>
      </c>
      <c r="BS30" s="1" t="s">
        <v>175</v>
      </c>
      <c r="BT30" s="1" t="s">
        <v>829</v>
      </c>
      <c r="BU30" s="1" t="s">
        <v>176</v>
      </c>
      <c r="BV30" s="1" t="s">
        <v>830</v>
      </c>
      <c r="BW30" s="1" t="s">
        <v>831</v>
      </c>
      <c r="BX30" s="1" t="s">
        <v>163</v>
      </c>
      <c r="BY30" s="1" t="s">
        <v>172</v>
      </c>
      <c r="BZ30" s="1" t="s">
        <v>172</v>
      </c>
      <c r="CA30" s="1" t="s">
        <v>206</v>
      </c>
      <c r="CB30" s="1" t="s">
        <v>172</v>
      </c>
      <c r="CC30" s="1" t="s">
        <v>172</v>
      </c>
      <c r="CD30" s="1" t="s">
        <v>172</v>
      </c>
      <c r="CE30" s="1" t="s">
        <v>172</v>
      </c>
      <c r="CF30" s="1" t="s">
        <v>172</v>
      </c>
      <c r="CG30" s="1" t="s">
        <v>196</v>
      </c>
      <c r="CH30" s="1" t="s">
        <v>196</v>
      </c>
      <c r="CI30" s="1" t="s">
        <v>166</v>
      </c>
      <c r="CJ30" s="1" t="s">
        <v>172</v>
      </c>
      <c r="CK30" s="1" t="s">
        <v>172</v>
      </c>
      <c r="CL30" s="1" t="s">
        <v>196</v>
      </c>
      <c r="CM30" s="1" t="s">
        <v>196</v>
      </c>
      <c r="CN30" s="1" t="s">
        <v>195</v>
      </c>
      <c r="CO30" s="1" t="s">
        <v>196</v>
      </c>
      <c r="CP30" s="1" t="s">
        <v>196</v>
      </c>
      <c r="CQ30" s="1" t="s">
        <v>196</v>
      </c>
      <c r="CR30" s="1" t="s">
        <v>172</v>
      </c>
      <c r="CS30" s="1" t="s">
        <v>172</v>
      </c>
      <c r="CT30" s="1" t="s">
        <v>206</v>
      </c>
      <c r="CU30" s="1" t="s">
        <v>196</v>
      </c>
      <c r="CV30" s="1" t="s">
        <v>166</v>
      </c>
      <c r="CW30" s="1" t="s">
        <v>163</v>
      </c>
      <c r="CX30" s="1" t="s">
        <v>175</v>
      </c>
      <c r="CY30" s="1" t="s">
        <v>832</v>
      </c>
      <c r="CZ30" s="1" t="s">
        <v>381</v>
      </c>
      <c r="DA30" s="1" t="s">
        <v>833</v>
      </c>
      <c r="DB30" s="1" t="s">
        <v>356</v>
      </c>
      <c r="DC30" s="1" t="s">
        <v>806</v>
      </c>
      <c r="DD30" s="1" t="s">
        <v>176</v>
      </c>
      <c r="DE30" s="1" t="s">
        <v>163</v>
      </c>
      <c r="DF30" s="1" t="s">
        <v>175</v>
      </c>
      <c r="DG30" s="1" t="s">
        <v>834</v>
      </c>
      <c r="DH30" s="1" t="s">
        <v>163</v>
      </c>
      <c r="DI30" s="1" t="s">
        <v>163</v>
      </c>
      <c r="DJ30" s="1" t="s">
        <v>163</v>
      </c>
      <c r="DK30" s="1" t="s">
        <v>163</v>
      </c>
      <c r="DL30" s="1" t="s">
        <v>163</v>
      </c>
      <c r="DM30" s="1" t="s">
        <v>163</v>
      </c>
      <c r="DN30" s="3" t="b">
        <v>0</v>
      </c>
      <c r="DO30" s="1" t="s">
        <v>163</v>
      </c>
      <c r="DP30" s="3" t="b">
        <v>0</v>
      </c>
      <c r="DQ30" s="1" t="s">
        <v>163</v>
      </c>
      <c r="DR30" s="3" t="b">
        <v>0</v>
      </c>
      <c r="DS30" s="1" t="s">
        <v>163</v>
      </c>
      <c r="DT30" s="3" t="b">
        <v>0</v>
      </c>
      <c r="DU30" s="1" t="s">
        <v>163</v>
      </c>
      <c r="DV30" s="3" t="b">
        <v>0</v>
      </c>
      <c r="DW30" s="1" t="s">
        <v>163</v>
      </c>
      <c r="DX30" s="1" t="s">
        <v>163</v>
      </c>
      <c r="DY30" s="1" t="s">
        <v>163</v>
      </c>
      <c r="DZ30" s="1" t="s">
        <v>163</v>
      </c>
      <c r="EA30" s="1" t="s">
        <v>175</v>
      </c>
      <c r="EB30" s="1" t="s">
        <v>835</v>
      </c>
      <c r="EC30" s="1" t="s">
        <v>203</v>
      </c>
      <c r="ED30" s="1" t="s">
        <v>529</v>
      </c>
      <c r="EE30" s="1" t="s">
        <v>163</v>
      </c>
      <c r="EF30" s="1" t="s">
        <v>163</v>
      </c>
      <c r="EG30" s="1" t="s">
        <v>836</v>
      </c>
      <c r="EH30" s="1" t="s">
        <v>172</v>
      </c>
      <c r="EI30" s="1" t="s">
        <v>172</v>
      </c>
      <c r="EJ30" s="1" t="s">
        <v>195</v>
      </c>
      <c r="EK30" s="1" t="s">
        <v>195</v>
      </c>
      <c r="EL30" s="1" t="s">
        <v>172</v>
      </c>
      <c r="EM30" s="1" t="s">
        <v>172</v>
      </c>
      <c r="EN30" s="1" t="s">
        <v>172</v>
      </c>
      <c r="EO30" s="1" t="s">
        <v>172</v>
      </c>
      <c r="EP30" s="1" t="s">
        <v>172</v>
      </c>
      <c r="EQ30" s="1" t="s">
        <v>172</v>
      </c>
      <c r="ER30" s="1" t="s">
        <v>172</v>
      </c>
      <c r="ES30" s="1" t="s">
        <v>172</v>
      </c>
      <c r="ET30" s="1" t="s">
        <v>172</v>
      </c>
      <c r="EU30" s="1" t="s">
        <v>163</v>
      </c>
      <c r="EV30" s="1" t="s">
        <v>244</v>
      </c>
      <c r="EW30" s="1" t="s">
        <v>207</v>
      </c>
      <c r="EX30" s="1" t="s">
        <v>207</v>
      </c>
      <c r="EY30" s="1" t="s">
        <v>207</v>
      </c>
      <c r="EZ30" s="1" t="s">
        <v>209</v>
      </c>
      <c r="FA30" s="1" t="s">
        <v>208</v>
      </c>
      <c r="FB30" s="1" t="s">
        <v>209</v>
      </c>
      <c r="FC30" s="1" t="s">
        <v>163</v>
      </c>
      <c r="FD30" s="1" t="s">
        <v>481</v>
      </c>
      <c r="FE30" s="1" t="s">
        <v>837</v>
      </c>
      <c r="FF30" s="1" t="s">
        <v>838</v>
      </c>
      <c r="FG30" s="1" t="s">
        <v>839</v>
      </c>
      <c r="FH30" s="1" t="s">
        <v>163</v>
      </c>
    </row>
    <row r="31" spans="1:164" ht="90" x14ac:dyDescent="0.25">
      <c r="A31" s="1" t="s">
        <v>840</v>
      </c>
      <c r="B31" s="1" t="s">
        <v>840</v>
      </c>
      <c r="C31" s="1" t="s">
        <v>841</v>
      </c>
      <c r="D31" s="8" t="s">
        <v>284</v>
      </c>
      <c r="E31" s="1"/>
      <c r="F31" s="1"/>
      <c r="G31" s="1" t="s">
        <v>166</v>
      </c>
      <c r="H31" s="1"/>
      <c r="I31" s="1" t="s">
        <v>842</v>
      </c>
      <c r="J31" s="1" t="s">
        <v>843</v>
      </c>
      <c r="K31" s="1"/>
      <c r="L31" s="1" t="s">
        <v>206</v>
      </c>
      <c r="M31" s="1"/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6</v>
      </c>
      <c r="U31" s="3">
        <v>0</v>
      </c>
      <c r="V31" s="3">
        <v>1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1" t="s">
        <v>163</v>
      </c>
      <c r="AM31" s="3">
        <v>0</v>
      </c>
      <c r="AN31" s="3">
        <v>1</v>
      </c>
      <c r="AO31" s="1" t="s">
        <v>172</v>
      </c>
      <c r="AP31" s="1" t="s">
        <v>175</v>
      </c>
      <c r="AQ31" s="1" t="s">
        <v>163</v>
      </c>
      <c r="AR31" s="1" t="s">
        <v>175</v>
      </c>
      <c r="AS31" s="1" t="s">
        <v>163</v>
      </c>
      <c r="AT31" s="3">
        <v>44</v>
      </c>
      <c r="AU31" s="4">
        <v>270000</v>
      </c>
      <c r="AV31" s="1" t="s">
        <v>844</v>
      </c>
      <c r="AW31" s="1" t="s">
        <v>845</v>
      </c>
      <c r="AX31" s="1" t="s">
        <v>179</v>
      </c>
      <c r="AY31" s="1" t="s">
        <v>163</v>
      </c>
      <c r="AZ31" s="1" t="s">
        <v>163</v>
      </c>
      <c r="BA31" s="1" t="s">
        <v>258</v>
      </c>
      <c r="BB31" s="1" t="s">
        <v>257</v>
      </c>
      <c r="BC31" s="3">
        <v>5</v>
      </c>
      <c r="BD31" s="1" t="s">
        <v>225</v>
      </c>
      <c r="BE31" s="3">
        <v>7</v>
      </c>
      <c r="BF31" s="3">
        <v>1</v>
      </c>
      <c r="BG31" s="1" t="s">
        <v>846</v>
      </c>
      <c r="BH31" s="3">
        <v>7</v>
      </c>
      <c r="BI31" s="3">
        <v>1</v>
      </c>
      <c r="BJ31" s="1" t="s">
        <v>847</v>
      </c>
      <c r="BK31" s="1" t="s">
        <v>848</v>
      </c>
      <c r="BL31" s="1" t="s">
        <v>186</v>
      </c>
      <c r="BM31" s="1" t="s">
        <v>849</v>
      </c>
      <c r="BN31" s="1" t="s">
        <v>850</v>
      </c>
      <c r="BO31" s="1" t="s">
        <v>851</v>
      </c>
      <c r="BP31" s="1" t="s">
        <v>766</v>
      </c>
      <c r="BQ31" s="1" t="s">
        <v>176</v>
      </c>
      <c r="BR31" s="1" t="s">
        <v>163</v>
      </c>
      <c r="BS31" s="1" t="s">
        <v>175</v>
      </c>
      <c r="BT31" s="1" t="s">
        <v>852</v>
      </c>
      <c r="BU31" s="1" t="s">
        <v>176</v>
      </c>
      <c r="BV31" s="1" t="s">
        <v>853</v>
      </c>
      <c r="BW31" s="1" t="s">
        <v>854</v>
      </c>
      <c r="BX31" s="1" t="s">
        <v>163</v>
      </c>
      <c r="BY31" s="1" t="s">
        <v>172</v>
      </c>
      <c r="BZ31" s="1" t="s">
        <v>172</v>
      </c>
      <c r="CA31" s="1" t="s">
        <v>172</v>
      </c>
      <c r="CB31" s="1" t="s">
        <v>172</v>
      </c>
      <c r="CC31" s="1" t="s">
        <v>172</v>
      </c>
      <c r="CD31" s="1" t="s">
        <v>172</v>
      </c>
      <c r="CE31" s="1" t="s">
        <v>196</v>
      </c>
      <c r="CF31" s="1" t="s">
        <v>172</v>
      </c>
      <c r="CG31" s="1" t="s">
        <v>172</v>
      </c>
      <c r="CH31" s="1" t="s">
        <v>195</v>
      </c>
      <c r="CI31" s="1" t="s">
        <v>172</v>
      </c>
      <c r="CJ31" s="1" t="s">
        <v>172</v>
      </c>
      <c r="CK31" s="1" t="s">
        <v>196</v>
      </c>
      <c r="CL31" s="1" t="s">
        <v>172</v>
      </c>
      <c r="CM31" s="1" t="s">
        <v>196</v>
      </c>
      <c r="CN31" s="1" t="s">
        <v>166</v>
      </c>
      <c r="CO31" s="1" t="s">
        <v>196</v>
      </c>
      <c r="CP31" s="1" t="s">
        <v>172</v>
      </c>
      <c r="CQ31" s="1" t="s">
        <v>172</v>
      </c>
      <c r="CR31" s="1" t="s">
        <v>172</v>
      </c>
      <c r="CS31" s="1" t="s">
        <v>172</v>
      </c>
      <c r="CT31" s="1" t="s">
        <v>172</v>
      </c>
      <c r="CU31" s="1" t="s">
        <v>166</v>
      </c>
      <c r="CV31" s="1" t="s">
        <v>196</v>
      </c>
      <c r="CW31" s="1" t="s">
        <v>163</v>
      </c>
      <c r="CX31" s="1" t="s">
        <v>175</v>
      </c>
      <c r="CY31" s="1" t="s">
        <v>855</v>
      </c>
      <c r="CZ31" s="1" t="s">
        <v>235</v>
      </c>
      <c r="DA31" s="1" t="s">
        <v>163</v>
      </c>
      <c r="DB31" s="1" t="s">
        <v>298</v>
      </c>
      <c r="DC31" s="1" t="s">
        <v>856</v>
      </c>
      <c r="DD31" s="1" t="s">
        <v>176</v>
      </c>
      <c r="DE31" s="1" t="s">
        <v>163</v>
      </c>
      <c r="DF31" s="1" t="s">
        <v>175</v>
      </c>
      <c r="DG31" s="1" t="s">
        <v>857</v>
      </c>
      <c r="DH31" s="1" t="s">
        <v>163</v>
      </c>
      <c r="DI31" s="1" t="s">
        <v>163</v>
      </c>
      <c r="DJ31" s="1" t="s">
        <v>163</v>
      </c>
      <c r="DK31" s="1" t="s">
        <v>163</v>
      </c>
      <c r="DL31" s="1" t="s">
        <v>163</v>
      </c>
      <c r="DM31" s="1" t="s">
        <v>163</v>
      </c>
      <c r="DN31" s="3" t="b">
        <v>0</v>
      </c>
      <c r="DO31" s="1" t="s">
        <v>163</v>
      </c>
      <c r="DP31" s="3" t="b">
        <v>0</v>
      </c>
      <c r="DQ31" s="1" t="s">
        <v>163</v>
      </c>
      <c r="DR31" s="3" t="b">
        <v>0</v>
      </c>
      <c r="DS31" s="1" t="s">
        <v>163</v>
      </c>
      <c r="DT31" s="3" t="b">
        <v>0</v>
      </c>
      <c r="DU31" s="1" t="s">
        <v>163</v>
      </c>
      <c r="DV31" s="3" t="b">
        <v>0</v>
      </c>
      <c r="DW31" s="1" t="s">
        <v>163</v>
      </c>
      <c r="DX31" s="1" t="s">
        <v>163</v>
      </c>
      <c r="DY31" s="1" t="s">
        <v>163</v>
      </c>
      <c r="DZ31" s="1" t="s">
        <v>163</v>
      </c>
      <c r="EA31" s="1" t="s">
        <v>175</v>
      </c>
      <c r="EB31" s="1" t="s">
        <v>858</v>
      </c>
      <c r="EC31" s="1" t="s">
        <v>203</v>
      </c>
      <c r="ED31" s="1" t="s">
        <v>859</v>
      </c>
      <c r="EE31" s="1" t="s">
        <v>163</v>
      </c>
      <c r="EF31" s="1" t="s">
        <v>860</v>
      </c>
      <c r="EG31" s="1" t="s">
        <v>861</v>
      </c>
      <c r="EH31" s="1" t="s">
        <v>172</v>
      </c>
      <c r="EI31" s="1" t="s">
        <v>166</v>
      </c>
      <c r="EJ31" s="1" t="s">
        <v>172</v>
      </c>
      <c r="EK31" s="1" t="s">
        <v>172</v>
      </c>
      <c r="EL31" s="1" t="s">
        <v>172</v>
      </c>
      <c r="EM31" s="1" t="s">
        <v>172</v>
      </c>
      <c r="EN31" s="1" t="s">
        <v>172</v>
      </c>
      <c r="EO31" s="1" t="s">
        <v>172</v>
      </c>
      <c r="EP31" s="1" t="s">
        <v>172</v>
      </c>
      <c r="EQ31" s="1" t="s">
        <v>172</v>
      </c>
      <c r="ER31" s="1" t="s">
        <v>172</v>
      </c>
      <c r="ES31" s="1" t="s">
        <v>172</v>
      </c>
      <c r="ET31" s="1" t="s">
        <v>206</v>
      </c>
      <c r="EU31" s="1" t="s">
        <v>163</v>
      </c>
      <c r="EV31" s="1" t="s">
        <v>246</v>
      </c>
      <c r="EW31" s="1" t="s">
        <v>246</v>
      </c>
      <c r="EX31" s="1" t="s">
        <v>207</v>
      </c>
      <c r="EY31" s="1" t="s">
        <v>207</v>
      </c>
      <c r="EZ31" s="1" t="s">
        <v>208</v>
      </c>
      <c r="FA31" s="1" t="s">
        <v>209</v>
      </c>
      <c r="FB31" s="1" t="s">
        <v>209</v>
      </c>
      <c r="FC31" s="1" t="s">
        <v>247</v>
      </c>
      <c r="FD31" s="1" t="s">
        <v>862</v>
      </c>
      <c r="FE31" s="1" t="s">
        <v>863</v>
      </c>
      <c r="FF31" s="1" t="s">
        <v>864</v>
      </c>
      <c r="FG31" s="1" t="s">
        <v>865</v>
      </c>
      <c r="FH31" s="1" t="s">
        <v>163</v>
      </c>
    </row>
    <row r="32" spans="1:164" ht="75" x14ac:dyDescent="0.25">
      <c r="A32" s="1" t="s">
        <v>866</v>
      </c>
      <c r="B32" s="1" t="s">
        <v>866</v>
      </c>
      <c r="C32" s="1" t="s">
        <v>163</v>
      </c>
      <c r="D32" s="8" t="s">
        <v>867</v>
      </c>
      <c r="E32" s="1" t="s">
        <v>281</v>
      </c>
      <c r="F32" s="1" t="s">
        <v>166</v>
      </c>
      <c r="G32" s="1" t="s">
        <v>422</v>
      </c>
      <c r="H32" s="1" t="s">
        <v>172</v>
      </c>
      <c r="I32" s="1"/>
      <c r="J32" s="1"/>
      <c r="K32" s="1"/>
      <c r="L32" s="1"/>
      <c r="M32" s="1" t="s">
        <v>868</v>
      </c>
      <c r="N32" s="3">
        <v>60</v>
      </c>
      <c r="O32" s="3">
        <v>0</v>
      </c>
      <c r="P32" s="3">
        <v>1</v>
      </c>
      <c r="Q32" s="3">
        <v>27</v>
      </c>
      <c r="R32" s="3">
        <v>0</v>
      </c>
      <c r="S32" s="3">
        <v>3</v>
      </c>
      <c r="T32" s="3">
        <v>32</v>
      </c>
      <c r="U32" s="3">
        <v>2</v>
      </c>
      <c r="V32" s="3">
        <v>2</v>
      </c>
      <c r="W32" s="3">
        <v>7</v>
      </c>
      <c r="X32" s="3">
        <v>0</v>
      </c>
      <c r="Y32" s="3">
        <v>0</v>
      </c>
      <c r="Z32" s="3">
        <v>9</v>
      </c>
      <c r="AA32" s="3">
        <v>0</v>
      </c>
      <c r="AB32" s="3">
        <v>0</v>
      </c>
      <c r="AC32" s="3">
        <v>4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1" t="s">
        <v>173</v>
      </c>
      <c r="AM32" s="3">
        <v>1</v>
      </c>
      <c r="AN32" s="3">
        <v>1</v>
      </c>
      <c r="AO32" s="1" t="s">
        <v>869</v>
      </c>
      <c r="AP32" s="1" t="s">
        <v>175</v>
      </c>
      <c r="AQ32" s="1" t="s">
        <v>176</v>
      </c>
      <c r="AR32" s="1" t="s">
        <v>175</v>
      </c>
      <c r="AS32" s="1" t="s">
        <v>163</v>
      </c>
      <c r="AT32" s="3">
        <v>1547246.5</v>
      </c>
      <c r="AU32" s="4">
        <v>5287561.0999999996</v>
      </c>
      <c r="AV32" s="1" t="s">
        <v>870</v>
      </c>
      <c r="AW32" s="1" t="s">
        <v>871</v>
      </c>
      <c r="AX32" s="1" t="s">
        <v>223</v>
      </c>
      <c r="AY32" s="1" t="s">
        <v>180</v>
      </c>
      <c r="AZ32" s="1" t="s">
        <v>163</v>
      </c>
      <c r="BA32" s="1" t="s">
        <v>181</v>
      </c>
      <c r="BB32" s="1" t="s">
        <v>163</v>
      </c>
      <c r="BC32" s="3">
        <v>1</v>
      </c>
      <c r="BD32" s="1" t="s">
        <v>182</v>
      </c>
      <c r="BE32" s="3">
        <v>16</v>
      </c>
      <c r="BF32" s="3">
        <v>0</v>
      </c>
      <c r="BG32" s="1" t="s">
        <v>872</v>
      </c>
      <c r="BH32" s="3">
        <v>8</v>
      </c>
      <c r="BI32" s="3">
        <v>0</v>
      </c>
      <c r="BJ32" s="1" t="s">
        <v>873</v>
      </c>
      <c r="BK32" s="1" t="s">
        <v>676</v>
      </c>
      <c r="BL32" s="1" t="s">
        <v>186</v>
      </c>
      <c r="BM32" s="1" t="s">
        <v>874</v>
      </c>
      <c r="BN32" s="1" t="s">
        <v>875</v>
      </c>
      <c r="BO32" s="1" t="s">
        <v>163</v>
      </c>
      <c r="BP32" s="1" t="s">
        <v>190</v>
      </c>
      <c r="BQ32" s="1" t="s">
        <v>176</v>
      </c>
      <c r="BR32" s="1" t="s">
        <v>163</v>
      </c>
      <c r="BS32" s="1" t="s">
        <v>175</v>
      </c>
      <c r="BT32" s="1" t="s">
        <v>876</v>
      </c>
      <c r="BU32" s="1" t="s">
        <v>176</v>
      </c>
      <c r="BV32" s="1" t="s">
        <v>877</v>
      </c>
      <c r="BW32" s="1" t="s">
        <v>406</v>
      </c>
      <c r="BX32" s="1" t="s">
        <v>93</v>
      </c>
      <c r="BY32" s="1" t="s">
        <v>172</v>
      </c>
      <c r="BZ32" s="1" t="s">
        <v>172</v>
      </c>
      <c r="CA32" s="1" t="s">
        <v>196</v>
      </c>
      <c r="CB32" s="1" t="s">
        <v>172</v>
      </c>
      <c r="CC32" s="1" t="s">
        <v>172</v>
      </c>
      <c r="CD32" s="1" t="s">
        <v>172</v>
      </c>
      <c r="CE32" s="1" t="s">
        <v>196</v>
      </c>
      <c r="CF32" s="1" t="s">
        <v>196</v>
      </c>
      <c r="CG32" s="1" t="s">
        <v>172</v>
      </c>
      <c r="CH32" s="1" t="s">
        <v>172</v>
      </c>
      <c r="CI32" s="1" t="s">
        <v>172</v>
      </c>
      <c r="CJ32" s="1" t="s">
        <v>196</v>
      </c>
      <c r="CK32" s="1" t="s">
        <v>196</v>
      </c>
      <c r="CL32" s="1" t="s">
        <v>196</v>
      </c>
      <c r="CM32" s="1" t="s">
        <v>172</v>
      </c>
      <c r="CN32" s="1" t="s">
        <v>172</v>
      </c>
      <c r="CO32" s="1" t="s">
        <v>196</v>
      </c>
      <c r="CP32" s="1" t="s">
        <v>196</v>
      </c>
      <c r="CQ32" s="1" t="s">
        <v>196</v>
      </c>
      <c r="CR32" s="1" t="s">
        <v>172</v>
      </c>
      <c r="CS32" s="1" t="s">
        <v>196</v>
      </c>
      <c r="CT32" s="1" t="s">
        <v>172</v>
      </c>
      <c r="CU32" s="1" t="s">
        <v>172</v>
      </c>
      <c r="CV32" s="1" t="s">
        <v>172</v>
      </c>
      <c r="CW32" s="1" t="s">
        <v>163</v>
      </c>
      <c r="CX32" s="1" t="s">
        <v>176</v>
      </c>
      <c r="CY32" s="1" t="s">
        <v>163</v>
      </c>
      <c r="CZ32" s="1" t="s">
        <v>163</v>
      </c>
      <c r="DA32" s="1" t="s">
        <v>163</v>
      </c>
      <c r="DB32" s="1" t="s">
        <v>163</v>
      </c>
      <c r="DC32" s="1" t="s">
        <v>806</v>
      </c>
      <c r="DD32" s="1" t="s">
        <v>176</v>
      </c>
      <c r="DE32" s="1" t="s">
        <v>163</v>
      </c>
      <c r="DF32" s="1" t="s">
        <v>175</v>
      </c>
      <c r="DG32" s="1" t="s">
        <v>878</v>
      </c>
      <c r="DH32" s="1" t="s">
        <v>175</v>
      </c>
      <c r="DI32" s="1" t="s">
        <v>163</v>
      </c>
      <c r="DJ32" s="1" t="s">
        <v>238</v>
      </c>
      <c r="DK32" s="1" t="s">
        <v>163</v>
      </c>
      <c r="DL32" s="1" t="s">
        <v>238</v>
      </c>
      <c r="DM32" s="1" t="s">
        <v>163</v>
      </c>
      <c r="DN32" s="3" t="b">
        <v>0</v>
      </c>
      <c r="DO32" s="1" t="s">
        <v>163</v>
      </c>
      <c r="DP32" s="3" t="b">
        <v>1</v>
      </c>
      <c r="DQ32" s="1" t="s">
        <v>163</v>
      </c>
      <c r="DR32" s="3" t="b">
        <v>0</v>
      </c>
      <c r="DS32" s="1" t="s">
        <v>163</v>
      </c>
      <c r="DT32" s="3" t="b">
        <v>0</v>
      </c>
      <c r="DU32" s="1" t="s">
        <v>163</v>
      </c>
      <c r="DV32" s="3" t="b">
        <v>0</v>
      </c>
      <c r="DW32" s="1" t="s">
        <v>163</v>
      </c>
      <c r="DX32" s="1" t="s">
        <v>163</v>
      </c>
      <c r="DY32" s="1" t="s">
        <v>163</v>
      </c>
      <c r="DZ32" s="1" t="s">
        <v>163</v>
      </c>
      <c r="EA32" s="1" t="s">
        <v>175</v>
      </c>
      <c r="EB32" s="1" t="s">
        <v>879</v>
      </c>
      <c r="EC32" s="1" t="s">
        <v>203</v>
      </c>
      <c r="ED32" s="1" t="s">
        <v>880</v>
      </c>
      <c r="EE32" s="1" t="s">
        <v>163</v>
      </c>
      <c r="EF32" s="1" t="s">
        <v>163</v>
      </c>
      <c r="EG32" s="1" t="s">
        <v>881</v>
      </c>
      <c r="EH32" s="1" t="s">
        <v>172</v>
      </c>
      <c r="EI32" s="1" t="s">
        <v>206</v>
      </c>
      <c r="EJ32" s="1" t="s">
        <v>196</v>
      </c>
      <c r="EK32" s="1" t="s">
        <v>196</v>
      </c>
      <c r="EL32" s="1" t="s">
        <v>196</v>
      </c>
      <c r="EM32" s="1" t="s">
        <v>196</v>
      </c>
      <c r="EN32" s="1" t="s">
        <v>172</v>
      </c>
      <c r="EO32" s="1" t="s">
        <v>172</v>
      </c>
      <c r="EP32" s="1" t="s">
        <v>172</v>
      </c>
      <c r="EQ32" s="1" t="s">
        <v>206</v>
      </c>
      <c r="ER32" s="1" t="s">
        <v>196</v>
      </c>
      <c r="ES32" s="1" t="s">
        <v>172</v>
      </c>
      <c r="ET32" s="1" t="s">
        <v>196</v>
      </c>
      <c r="EU32" s="1" t="s">
        <v>163</v>
      </c>
      <c r="EV32" s="1" t="s">
        <v>245</v>
      </c>
      <c r="EW32" s="1" t="s">
        <v>246</v>
      </c>
      <c r="EX32" s="1" t="s">
        <v>207</v>
      </c>
      <c r="EY32" s="1" t="s">
        <v>245</v>
      </c>
      <c r="EZ32" s="1" t="s">
        <v>247</v>
      </c>
      <c r="FA32" s="1" t="s">
        <v>209</v>
      </c>
      <c r="FB32" s="1" t="s">
        <v>247</v>
      </c>
      <c r="FC32" s="1" t="s">
        <v>247</v>
      </c>
      <c r="FD32" s="1" t="s">
        <v>481</v>
      </c>
      <c r="FE32" s="1" t="s">
        <v>882</v>
      </c>
      <c r="FF32" s="1" t="s">
        <v>883</v>
      </c>
      <c r="FG32" s="1" t="s">
        <v>884</v>
      </c>
      <c r="FH32" s="1" t="s">
        <v>163</v>
      </c>
    </row>
    <row r="33" spans="1:164" ht="150" x14ac:dyDescent="0.25">
      <c r="A33" s="1" t="s">
        <v>885</v>
      </c>
      <c r="B33" s="1" t="s">
        <v>885</v>
      </c>
      <c r="C33" s="1" t="s">
        <v>163</v>
      </c>
      <c r="D33" s="8" t="s">
        <v>886</v>
      </c>
      <c r="E33" s="1" t="s">
        <v>887</v>
      </c>
      <c r="F33" s="1" t="s">
        <v>195</v>
      </c>
      <c r="G33" s="1" t="s">
        <v>581</v>
      </c>
      <c r="H33" s="1" t="s">
        <v>172</v>
      </c>
      <c r="I33" s="1"/>
      <c r="J33" s="1"/>
      <c r="K33" s="1" t="s">
        <v>167</v>
      </c>
      <c r="L33" s="1" t="s">
        <v>888</v>
      </c>
      <c r="M33" s="1"/>
      <c r="N33" s="3">
        <v>108</v>
      </c>
      <c r="O33" s="3">
        <v>0</v>
      </c>
      <c r="P33" s="3">
        <v>0</v>
      </c>
      <c r="Q33" s="3">
        <v>46</v>
      </c>
      <c r="R33" s="3">
        <v>0</v>
      </c>
      <c r="S33" s="3">
        <v>0</v>
      </c>
      <c r="T33" s="3">
        <v>33</v>
      </c>
      <c r="U33" s="3">
        <v>1</v>
      </c>
      <c r="V33" s="3">
        <v>0</v>
      </c>
      <c r="W33" s="3">
        <v>1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1" t="s">
        <v>344</v>
      </c>
      <c r="AM33" s="3">
        <v>2</v>
      </c>
      <c r="AN33" s="3">
        <v>2</v>
      </c>
      <c r="AO33" s="1" t="s">
        <v>717</v>
      </c>
      <c r="AP33" s="1" t="s">
        <v>175</v>
      </c>
      <c r="AQ33" s="1" t="s">
        <v>175</v>
      </c>
      <c r="AR33" s="1" t="s">
        <v>175</v>
      </c>
      <c r="AS33" s="1" t="s">
        <v>163</v>
      </c>
      <c r="AT33" s="3">
        <v>2137.4</v>
      </c>
      <c r="AU33" s="4">
        <v>9656014.9399999995</v>
      </c>
      <c r="AV33" s="1" t="s">
        <v>889</v>
      </c>
      <c r="AW33" s="1" t="s">
        <v>890</v>
      </c>
      <c r="AX33" s="1" t="s">
        <v>180</v>
      </c>
      <c r="AY33" s="1" t="s">
        <v>223</v>
      </c>
      <c r="AZ33" s="1" t="s">
        <v>224</v>
      </c>
      <c r="BA33" s="1" t="s">
        <v>257</v>
      </c>
      <c r="BB33" s="1" t="s">
        <v>163</v>
      </c>
      <c r="BC33" s="3">
        <v>2.7</v>
      </c>
      <c r="BD33" s="1" t="s">
        <v>225</v>
      </c>
      <c r="BE33" s="3">
        <v>43</v>
      </c>
      <c r="BF33" s="3">
        <v>1</v>
      </c>
      <c r="BG33" s="1" t="s">
        <v>891</v>
      </c>
      <c r="BH33" s="3">
        <v>19</v>
      </c>
      <c r="BI33" s="3">
        <v>1</v>
      </c>
      <c r="BJ33" s="1" t="s">
        <v>892</v>
      </c>
      <c r="BK33" s="1" t="s">
        <v>892</v>
      </c>
      <c r="BL33" s="1" t="s">
        <v>186</v>
      </c>
      <c r="BM33" s="1" t="s">
        <v>893</v>
      </c>
      <c r="BN33" s="1" t="s">
        <v>827</v>
      </c>
      <c r="BO33" s="1" t="s">
        <v>894</v>
      </c>
      <c r="BP33" s="1" t="s">
        <v>498</v>
      </c>
      <c r="BQ33" s="1" t="s">
        <v>175</v>
      </c>
      <c r="BR33" s="1" t="s">
        <v>895</v>
      </c>
      <c r="BS33" s="1" t="s">
        <v>175</v>
      </c>
      <c r="BT33" s="1" t="s">
        <v>896</v>
      </c>
      <c r="BU33" s="1" t="s">
        <v>176</v>
      </c>
      <c r="BV33" s="1" t="s">
        <v>897</v>
      </c>
      <c r="BW33" s="1" t="s">
        <v>898</v>
      </c>
      <c r="BX33" s="1" t="s">
        <v>899</v>
      </c>
      <c r="BY33" s="1" t="s">
        <v>196</v>
      </c>
      <c r="BZ33" s="1" t="s">
        <v>166</v>
      </c>
      <c r="CA33" s="1" t="s">
        <v>196</v>
      </c>
      <c r="CB33" s="1" t="s">
        <v>166</v>
      </c>
      <c r="CC33" s="1" t="s">
        <v>196</v>
      </c>
      <c r="CD33" s="1" t="s">
        <v>196</v>
      </c>
      <c r="CE33" s="1"/>
      <c r="CF33" s="1" t="s">
        <v>196</v>
      </c>
      <c r="CG33" s="1" t="s">
        <v>196</v>
      </c>
      <c r="CH33" s="1" t="s">
        <v>196</v>
      </c>
      <c r="CI33" s="1" t="s">
        <v>196</v>
      </c>
      <c r="CJ33" s="1" t="s">
        <v>196</v>
      </c>
      <c r="CK33" s="1" t="s">
        <v>196</v>
      </c>
      <c r="CL33" s="1" t="s">
        <v>196</v>
      </c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 t="s">
        <v>163</v>
      </c>
      <c r="CX33" s="1" t="s">
        <v>175</v>
      </c>
      <c r="CY33" s="1" t="s">
        <v>900</v>
      </c>
      <c r="CZ33" s="1" t="s">
        <v>731</v>
      </c>
      <c r="DA33" s="1" t="s">
        <v>163</v>
      </c>
      <c r="DB33" s="1" t="s">
        <v>267</v>
      </c>
      <c r="DC33" s="1" t="s">
        <v>901</v>
      </c>
      <c r="DD33" s="1" t="s">
        <v>175</v>
      </c>
      <c r="DE33" s="1" t="s">
        <v>163</v>
      </c>
      <c r="DF33" s="1" t="s">
        <v>176</v>
      </c>
      <c r="DG33" s="1" t="s">
        <v>163</v>
      </c>
      <c r="DH33" s="1" t="s">
        <v>175</v>
      </c>
      <c r="DI33" s="1" t="s">
        <v>163</v>
      </c>
      <c r="DJ33" s="1" t="s">
        <v>238</v>
      </c>
      <c r="DK33" s="1" t="s">
        <v>238</v>
      </c>
      <c r="DL33" s="1" t="s">
        <v>238</v>
      </c>
      <c r="DM33" s="1" t="s">
        <v>238</v>
      </c>
      <c r="DN33" s="3" t="b">
        <v>0</v>
      </c>
      <c r="DO33" s="1" t="s">
        <v>163</v>
      </c>
      <c r="DP33" s="3" t="b">
        <v>0</v>
      </c>
      <c r="DQ33" s="1" t="s">
        <v>163</v>
      </c>
      <c r="DR33" s="3" t="b">
        <v>0</v>
      </c>
      <c r="DS33" s="1" t="s">
        <v>163</v>
      </c>
      <c r="DT33" s="3" t="b">
        <v>0</v>
      </c>
      <c r="DU33" s="1" t="s">
        <v>163</v>
      </c>
      <c r="DV33" s="3" t="b">
        <v>0</v>
      </c>
      <c r="DW33" s="1" t="s">
        <v>163</v>
      </c>
      <c r="DX33" s="1" t="s">
        <v>163</v>
      </c>
      <c r="DY33" s="1" t="s">
        <v>163</v>
      </c>
      <c r="DZ33" s="1" t="s">
        <v>163</v>
      </c>
      <c r="EA33" s="1" t="s">
        <v>175</v>
      </c>
      <c r="EB33" s="1" t="s">
        <v>902</v>
      </c>
      <c r="EC33" s="1" t="s">
        <v>203</v>
      </c>
      <c r="ED33" s="1" t="s">
        <v>385</v>
      </c>
      <c r="EE33" s="1" t="s">
        <v>163</v>
      </c>
      <c r="EF33" s="1" t="s">
        <v>163</v>
      </c>
      <c r="EG33" s="1" t="s">
        <v>163</v>
      </c>
      <c r="EH33" s="1" t="s">
        <v>172</v>
      </c>
      <c r="EI33" s="1" t="s">
        <v>166</v>
      </c>
      <c r="EJ33" s="1" t="s">
        <v>195</v>
      </c>
      <c r="EK33" s="1" t="s">
        <v>206</v>
      </c>
      <c r="EL33" s="1" t="s">
        <v>172</v>
      </c>
      <c r="EM33" s="1" t="s">
        <v>172</v>
      </c>
      <c r="EN33" s="1" t="s">
        <v>206</v>
      </c>
      <c r="EO33" s="1" t="s">
        <v>172</v>
      </c>
      <c r="EP33" s="1" t="s">
        <v>172</v>
      </c>
      <c r="EQ33" s="1" t="s">
        <v>206</v>
      </c>
      <c r="ER33" s="1" t="s">
        <v>196</v>
      </c>
      <c r="ES33" s="1" t="s">
        <v>172</v>
      </c>
      <c r="ET33" s="1" t="s">
        <v>172</v>
      </c>
      <c r="EU33" s="1" t="s">
        <v>163</v>
      </c>
      <c r="EV33" s="1" t="s">
        <v>244</v>
      </c>
      <c r="EW33" s="1" t="s">
        <v>246</v>
      </c>
      <c r="EX33" s="1" t="s">
        <v>246</v>
      </c>
      <c r="EY33" s="1" t="s">
        <v>207</v>
      </c>
      <c r="EZ33" s="1" t="s">
        <v>208</v>
      </c>
      <c r="FA33" s="1" t="s">
        <v>209</v>
      </c>
      <c r="FB33" s="1" t="s">
        <v>247</v>
      </c>
      <c r="FC33" s="1" t="s">
        <v>247</v>
      </c>
      <c r="FD33" s="1" t="s">
        <v>387</v>
      </c>
      <c r="FE33" s="1" t="s">
        <v>903</v>
      </c>
      <c r="FF33" s="1" t="s">
        <v>904</v>
      </c>
      <c r="FG33" s="1" t="s">
        <v>905</v>
      </c>
      <c r="FH33" s="1" t="s">
        <v>163</v>
      </c>
    </row>
    <row r="34" spans="1:164" ht="75" x14ac:dyDescent="0.25">
      <c r="A34" s="1" t="s">
        <v>906</v>
      </c>
      <c r="B34" s="1" t="s">
        <v>906</v>
      </c>
      <c r="C34" s="1" t="s">
        <v>163</v>
      </c>
      <c r="D34" s="8" t="s">
        <v>907</v>
      </c>
      <c r="E34" s="1" t="s">
        <v>195</v>
      </c>
      <c r="F34" s="1" t="s">
        <v>196</v>
      </c>
      <c r="G34" s="1" t="s">
        <v>220</v>
      </c>
      <c r="H34" s="1"/>
      <c r="I34" s="1"/>
      <c r="J34" s="1"/>
      <c r="K34" s="1" t="s">
        <v>206</v>
      </c>
      <c r="L34" s="1" t="s">
        <v>281</v>
      </c>
      <c r="M34" s="1" t="s">
        <v>366</v>
      </c>
      <c r="N34" s="3">
        <v>20</v>
      </c>
      <c r="O34" s="3">
        <v>0</v>
      </c>
      <c r="P34" s="3">
        <v>4</v>
      </c>
      <c r="Q34" s="3">
        <v>36</v>
      </c>
      <c r="R34" s="3">
        <v>0</v>
      </c>
      <c r="S34" s="3">
        <v>14</v>
      </c>
      <c r="T34" s="3">
        <v>36</v>
      </c>
      <c r="U34" s="3">
        <v>1</v>
      </c>
      <c r="V34" s="3">
        <v>4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1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1" t="s">
        <v>173</v>
      </c>
      <c r="AM34" s="3">
        <v>0</v>
      </c>
      <c r="AN34" s="3">
        <v>1</v>
      </c>
      <c r="AO34" s="1" t="s">
        <v>163</v>
      </c>
      <c r="AP34" s="1" t="s">
        <v>175</v>
      </c>
      <c r="AQ34" s="1" t="s">
        <v>176</v>
      </c>
      <c r="AR34" s="1" t="s">
        <v>175</v>
      </c>
      <c r="AS34" s="1" t="s">
        <v>163</v>
      </c>
      <c r="AT34" s="3">
        <v>835805</v>
      </c>
      <c r="AU34" s="4">
        <v>3182817</v>
      </c>
      <c r="AV34" s="1" t="s">
        <v>368</v>
      </c>
      <c r="AW34" s="1" t="s">
        <v>908</v>
      </c>
      <c r="AX34" s="1" t="s">
        <v>179</v>
      </c>
      <c r="AY34" s="1" t="s">
        <v>180</v>
      </c>
      <c r="AZ34" s="1" t="s">
        <v>163</v>
      </c>
      <c r="BA34" s="1" t="s">
        <v>181</v>
      </c>
      <c r="BB34" s="1" t="s">
        <v>163</v>
      </c>
      <c r="BC34" s="3">
        <v>0.5</v>
      </c>
      <c r="BD34" s="1" t="s">
        <v>225</v>
      </c>
      <c r="BE34" s="3">
        <v>12</v>
      </c>
      <c r="BF34" s="3">
        <v>0</v>
      </c>
      <c r="BG34" s="1" t="s">
        <v>909</v>
      </c>
      <c r="BH34" s="3">
        <v>8</v>
      </c>
      <c r="BI34" s="3">
        <v>0</v>
      </c>
      <c r="BJ34" s="1" t="s">
        <v>910</v>
      </c>
      <c r="BK34" s="1" t="s">
        <v>873</v>
      </c>
      <c r="BL34" s="1" t="s">
        <v>176</v>
      </c>
      <c r="BM34" s="1" t="s">
        <v>911</v>
      </c>
      <c r="BN34" s="1" t="s">
        <v>912</v>
      </c>
      <c r="BO34" s="1" t="s">
        <v>163</v>
      </c>
      <c r="BP34" s="1" t="s">
        <v>293</v>
      </c>
      <c r="BQ34" s="1" t="s">
        <v>176</v>
      </c>
      <c r="BR34" s="1" t="s">
        <v>163</v>
      </c>
      <c r="BS34" s="1" t="s">
        <v>175</v>
      </c>
      <c r="BT34" s="1" t="s">
        <v>913</v>
      </c>
      <c r="BU34" s="1" t="s">
        <v>175</v>
      </c>
      <c r="BV34" s="1" t="s">
        <v>914</v>
      </c>
      <c r="BW34" s="1" t="s">
        <v>915</v>
      </c>
      <c r="BX34" s="1" t="s">
        <v>916</v>
      </c>
      <c r="BY34" s="1" t="s">
        <v>166</v>
      </c>
      <c r="BZ34" s="1" t="s">
        <v>172</v>
      </c>
      <c r="CA34" s="1" t="s">
        <v>196</v>
      </c>
      <c r="CB34" s="1" t="s">
        <v>166</v>
      </c>
      <c r="CC34" s="1" t="s">
        <v>172</v>
      </c>
      <c r="CD34" s="1" t="s">
        <v>172</v>
      </c>
      <c r="CE34" s="1" t="s">
        <v>196</v>
      </c>
      <c r="CF34" s="1" t="s">
        <v>196</v>
      </c>
      <c r="CG34" s="1" t="s">
        <v>196</v>
      </c>
      <c r="CH34" s="1" t="s">
        <v>196</v>
      </c>
      <c r="CI34" s="1" t="s">
        <v>196</v>
      </c>
      <c r="CJ34" s="1" t="s">
        <v>172</v>
      </c>
      <c r="CK34" s="1" t="s">
        <v>196</v>
      </c>
      <c r="CL34" s="1" t="s">
        <v>196</v>
      </c>
      <c r="CM34" s="1" t="s">
        <v>196</v>
      </c>
      <c r="CN34" s="1" t="s">
        <v>172</v>
      </c>
      <c r="CO34" s="1" t="s">
        <v>196</v>
      </c>
      <c r="CP34" s="1" t="s">
        <v>196</v>
      </c>
      <c r="CQ34" s="1" t="s">
        <v>172</v>
      </c>
      <c r="CR34" s="1" t="s">
        <v>172</v>
      </c>
      <c r="CS34" s="1" t="s">
        <v>172</v>
      </c>
      <c r="CT34" s="1" t="s">
        <v>172</v>
      </c>
      <c r="CU34" s="1"/>
      <c r="CV34" s="1" t="s">
        <v>195</v>
      </c>
      <c r="CW34" s="1" t="s">
        <v>163</v>
      </c>
      <c r="CX34" s="1" t="s">
        <v>175</v>
      </c>
      <c r="CY34" s="1" t="s">
        <v>917</v>
      </c>
      <c r="CZ34" s="1" t="s">
        <v>381</v>
      </c>
      <c r="DA34" s="1" t="s">
        <v>163</v>
      </c>
      <c r="DB34" s="1" t="s">
        <v>298</v>
      </c>
      <c r="DC34" s="1" t="s">
        <v>504</v>
      </c>
      <c r="DD34" s="1" t="s">
        <v>176</v>
      </c>
      <c r="DE34" s="1" t="s">
        <v>163</v>
      </c>
      <c r="DF34" s="1" t="s">
        <v>175</v>
      </c>
      <c r="DG34" s="1" t="s">
        <v>918</v>
      </c>
      <c r="DH34" s="1" t="s">
        <v>175</v>
      </c>
      <c r="DI34" s="1" t="s">
        <v>163</v>
      </c>
      <c r="DJ34" s="1" t="s">
        <v>163</v>
      </c>
      <c r="DK34" s="1" t="s">
        <v>301</v>
      </c>
      <c r="DL34" s="1" t="s">
        <v>163</v>
      </c>
      <c r="DM34" s="1" t="s">
        <v>163</v>
      </c>
      <c r="DN34" s="3" t="b">
        <v>0</v>
      </c>
      <c r="DO34" s="1" t="s">
        <v>163</v>
      </c>
      <c r="DP34" s="3" t="b">
        <v>0</v>
      </c>
      <c r="DQ34" s="1" t="s">
        <v>163</v>
      </c>
      <c r="DR34" s="3" t="b">
        <v>0</v>
      </c>
      <c r="DS34" s="1" t="s">
        <v>163</v>
      </c>
      <c r="DT34" s="3" t="b">
        <v>0</v>
      </c>
      <c r="DU34" s="1" t="s">
        <v>163</v>
      </c>
      <c r="DV34" s="3" t="b">
        <v>0</v>
      </c>
      <c r="DW34" s="1" t="s">
        <v>175</v>
      </c>
      <c r="DX34" s="1" t="s">
        <v>163</v>
      </c>
      <c r="DY34" s="1" t="s">
        <v>163</v>
      </c>
      <c r="DZ34" s="1" t="s">
        <v>163</v>
      </c>
      <c r="EA34" s="1" t="s">
        <v>175</v>
      </c>
      <c r="EB34" s="1" t="s">
        <v>919</v>
      </c>
      <c r="EC34" s="1" t="s">
        <v>203</v>
      </c>
      <c r="ED34" s="1" t="s">
        <v>320</v>
      </c>
      <c r="EE34" s="1" t="s">
        <v>163</v>
      </c>
      <c r="EF34" s="1" t="s">
        <v>163</v>
      </c>
      <c r="EG34" s="1" t="s">
        <v>920</v>
      </c>
      <c r="EH34" s="1" t="s">
        <v>172</v>
      </c>
      <c r="EI34" s="1" t="s">
        <v>195</v>
      </c>
      <c r="EJ34" s="1" t="s">
        <v>196</v>
      </c>
      <c r="EK34" s="1" t="s">
        <v>196</v>
      </c>
      <c r="EL34" s="1" t="s">
        <v>172</v>
      </c>
      <c r="EM34" s="1" t="s">
        <v>196</v>
      </c>
      <c r="EN34" s="1" t="s">
        <v>172</v>
      </c>
      <c r="EO34" s="1" t="s">
        <v>196</v>
      </c>
      <c r="EP34" s="1" t="s">
        <v>163</v>
      </c>
      <c r="EQ34" s="1" t="s">
        <v>196</v>
      </c>
      <c r="ER34" s="1" t="s">
        <v>196</v>
      </c>
      <c r="ES34" s="1" t="s">
        <v>166</v>
      </c>
      <c r="ET34" s="1" t="s">
        <v>172</v>
      </c>
      <c r="EU34" s="1" t="s">
        <v>163</v>
      </c>
      <c r="EV34" s="1" t="s">
        <v>246</v>
      </c>
      <c r="EW34" s="1" t="s">
        <v>246</v>
      </c>
      <c r="EX34" s="1" t="s">
        <v>207</v>
      </c>
      <c r="EY34" s="1" t="s">
        <v>207</v>
      </c>
      <c r="EZ34" s="1" t="s">
        <v>209</v>
      </c>
      <c r="FA34" s="1" t="s">
        <v>209</v>
      </c>
      <c r="FB34" s="1" t="s">
        <v>209</v>
      </c>
      <c r="FC34" s="1" t="s">
        <v>209</v>
      </c>
      <c r="FD34" s="1" t="s">
        <v>360</v>
      </c>
      <c r="FE34" s="1" t="s">
        <v>921</v>
      </c>
      <c r="FF34" s="1" t="s">
        <v>922</v>
      </c>
      <c r="FG34" s="1" t="s">
        <v>923</v>
      </c>
      <c r="FH34" s="1" t="s">
        <v>163</v>
      </c>
    </row>
    <row r="35" spans="1:164" ht="135" x14ac:dyDescent="0.25">
      <c r="A35" s="1" t="s">
        <v>924</v>
      </c>
      <c r="B35" s="1" t="s">
        <v>924</v>
      </c>
      <c r="C35" s="1" t="s">
        <v>925</v>
      </c>
      <c r="D35" s="8" t="s">
        <v>926</v>
      </c>
      <c r="E35" s="1" t="s">
        <v>887</v>
      </c>
      <c r="F35" s="1"/>
      <c r="G35" s="1" t="s">
        <v>220</v>
      </c>
      <c r="H35" s="1"/>
      <c r="I35" s="1" t="s">
        <v>927</v>
      </c>
      <c r="J35" s="1" t="s">
        <v>928</v>
      </c>
      <c r="K35" s="1"/>
      <c r="L35" s="1" t="s">
        <v>929</v>
      </c>
      <c r="M35" s="1"/>
      <c r="N35" s="3">
        <v>78</v>
      </c>
      <c r="O35" s="3">
        <v>0</v>
      </c>
      <c r="P35" s="3">
        <v>12</v>
      </c>
      <c r="Q35" s="3">
        <v>0</v>
      </c>
      <c r="R35" s="3">
        <v>0</v>
      </c>
      <c r="S35" s="3">
        <v>0</v>
      </c>
      <c r="T35" s="3">
        <v>36</v>
      </c>
      <c r="U35" s="3">
        <v>2</v>
      </c>
      <c r="V35" s="3">
        <v>5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1</v>
      </c>
      <c r="AE35" s="3">
        <v>0</v>
      </c>
      <c r="AF35" s="3">
        <v>0</v>
      </c>
      <c r="AG35" s="3">
        <v>9</v>
      </c>
      <c r="AH35" s="3">
        <v>0</v>
      </c>
      <c r="AI35" s="3">
        <v>0</v>
      </c>
      <c r="AJ35" s="3">
        <v>0</v>
      </c>
      <c r="AK35" s="3">
        <v>0</v>
      </c>
      <c r="AL35" s="1" t="s">
        <v>163</v>
      </c>
      <c r="AM35" s="3">
        <v>4</v>
      </c>
      <c r="AN35" s="3">
        <v>0</v>
      </c>
      <c r="AO35" s="1" t="s">
        <v>196</v>
      </c>
      <c r="AP35" s="1" t="s">
        <v>175</v>
      </c>
      <c r="AQ35" s="1" t="s">
        <v>175</v>
      </c>
      <c r="AR35" s="1" t="s">
        <v>175</v>
      </c>
      <c r="AS35" s="1" t="s">
        <v>163</v>
      </c>
      <c r="AT35" s="3">
        <v>1075.1569999999999</v>
      </c>
      <c r="AU35" s="4">
        <v>5085883</v>
      </c>
      <c r="AV35" s="1" t="s">
        <v>930</v>
      </c>
      <c r="AW35" s="1" t="s">
        <v>931</v>
      </c>
      <c r="AX35" s="1" t="s">
        <v>179</v>
      </c>
      <c r="AY35" s="1" t="s">
        <v>163</v>
      </c>
      <c r="AZ35" s="1" t="s">
        <v>163</v>
      </c>
      <c r="BA35" s="1" t="s">
        <v>181</v>
      </c>
      <c r="BB35" s="1" t="s">
        <v>163</v>
      </c>
      <c r="BC35" s="3">
        <v>2.25</v>
      </c>
      <c r="BD35" s="1" t="s">
        <v>225</v>
      </c>
      <c r="BE35" s="3">
        <v>20</v>
      </c>
      <c r="BF35" s="3">
        <v>1</v>
      </c>
      <c r="BG35" s="1" t="s">
        <v>932</v>
      </c>
      <c r="BH35" s="3">
        <v>9</v>
      </c>
      <c r="BI35" s="3">
        <v>0</v>
      </c>
      <c r="BJ35" s="1" t="s">
        <v>933</v>
      </c>
      <c r="BK35" s="1" t="s">
        <v>934</v>
      </c>
      <c r="BL35" s="1" t="s">
        <v>186</v>
      </c>
      <c r="BM35" s="1" t="s">
        <v>935</v>
      </c>
      <c r="BN35" s="1" t="s">
        <v>936</v>
      </c>
      <c r="BO35" s="1" t="s">
        <v>163</v>
      </c>
      <c r="BP35" s="1" t="s">
        <v>403</v>
      </c>
      <c r="BQ35" s="1" t="s">
        <v>175</v>
      </c>
      <c r="BR35" s="1" t="s">
        <v>937</v>
      </c>
      <c r="BS35" s="1" t="s">
        <v>175</v>
      </c>
      <c r="BT35" s="1" t="s">
        <v>938</v>
      </c>
      <c r="BU35" s="1" t="s">
        <v>175</v>
      </c>
      <c r="BV35" s="1" t="s">
        <v>163</v>
      </c>
      <c r="BW35" s="1" t="s">
        <v>939</v>
      </c>
      <c r="BX35" s="1" t="s">
        <v>940</v>
      </c>
      <c r="BY35" s="1" t="s">
        <v>206</v>
      </c>
      <c r="BZ35" s="1" t="s">
        <v>172</v>
      </c>
      <c r="CA35" s="1" t="s">
        <v>206</v>
      </c>
      <c r="CB35" s="1" t="s">
        <v>172</v>
      </c>
      <c r="CC35" s="1" t="s">
        <v>172</v>
      </c>
      <c r="CD35" s="1" t="s">
        <v>172</v>
      </c>
      <c r="CE35" s="1" t="s">
        <v>172</v>
      </c>
      <c r="CF35" s="1" t="s">
        <v>172</v>
      </c>
      <c r="CG35" s="1" t="s">
        <v>166</v>
      </c>
      <c r="CH35" s="1" t="s">
        <v>196</v>
      </c>
      <c r="CI35" s="1" t="s">
        <v>206</v>
      </c>
      <c r="CJ35" s="1" t="s">
        <v>172</v>
      </c>
      <c r="CK35" s="1" t="s">
        <v>172</v>
      </c>
      <c r="CL35" s="1" t="s">
        <v>172</v>
      </c>
      <c r="CM35" s="1" t="s">
        <v>166</v>
      </c>
      <c r="CN35" s="1" t="s">
        <v>206</v>
      </c>
      <c r="CO35" s="1" t="s">
        <v>195</v>
      </c>
      <c r="CP35" s="1" t="s">
        <v>196</v>
      </c>
      <c r="CQ35" s="1" t="s">
        <v>172</v>
      </c>
      <c r="CR35" s="1" t="s">
        <v>172</v>
      </c>
      <c r="CS35" s="1" t="s">
        <v>172</v>
      </c>
      <c r="CT35" s="1" t="s">
        <v>172</v>
      </c>
      <c r="CU35" s="1" t="s">
        <v>172</v>
      </c>
      <c r="CV35" s="1" t="s">
        <v>195</v>
      </c>
      <c r="CW35" s="1" t="s">
        <v>163</v>
      </c>
      <c r="CX35" s="1" t="s">
        <v>176</v>
      </c>
      <c r="CY35" s="1" t="s">
        <v>163</v>
      </c>
      <c r="CZ35" s="1" t="s">
        <v>235</v>
      </c>
      <c r="DA35" s="1" t="s">
        <v>941</v>
      </c>
      <c r="DB35" s="1" t="s">
        <v>163</v>
      </c>
      <c r="DC35" s="1" t="s">
        <v>942</v>
      </c>
      <c r="DD35" s="1" t="s">
        <v>176</v>
      </c>
      <c r="DE35" s="1" t="s">
        <v>163</v>
      </c>
      <c r="DF35" s="1" t="s">
        <v>175</v>
      </c>
      <c r="DG35" s="1" t="s">
        <v>943</v>
      </c>
      <c r="DH35" s="1" t="s">
        <v>175</v>
      </c>
      <c r="DI35" s="1" t="s">
        <v>163</v>
      </c>
      <c r="DJ35" s="1" t="s">
        <v>944</v>
      </c>
      <c r="DK35" s="1" t="s">
        <v>301</v>
      </c>
      <c r="DL35" s="1" t="s">
        <v>301</v>
      </c>
      <c r="DM35" s="1" t="s">
        <v>163</v>
      </c>
      <c r="DN35" s="3" t="b">
        <v>0</v>
      </c>
      <c r="DO35" s="1" t="s">
        <v>163</v>
      </c>
      <c r="DP35" s="3" t="b">
        <v>0</v>
      </c>
      <c r="DQ35" s="1" t="s">
        <v>163</v>
      </c>
      <c r="DR35" s="3" t="b">
        <v>0</v>
      </c>
      <c r="DS35" s="1" t="s">
        <v>163</v>
      </c>
      <c r="DT35" s="3" t="b">
        <v>0</v>
      </c>
      <c r="DU35" s="1" t="s">
        <v>175</v>
      </c>
      <c r="DV35" s="3" t="b">
        <v>0</v>
      </c>
      <c r="DW35" s="1" t="s">
        <v>176</v>
      </c>
      <c r="DX35" s="1" t="s">
        <v>176</v>
      </c>
      <c r="DY35" s="1" t="s">
        <v>163</v>
      </c>
      <c r="DZ35" s="1" t="s">
        <v>163</v>
      </c>
      <c r="EA35" s="1" t="s">
        <v>175</v>
      </c>
      <c r="EB35" s="1" t="s">
        <v>945</v>
      </c>
      <c r="EC35" s="1" t="s">
        <v>203</v>
      </c>
      <c r="ED35" s="1" t="s">
        <v>529</v>
      </c>
      <c r="EE35" s="1" t="s">
        <v>163</v>
      </c>
      <c r="EF35" s="1" t="s">
        <v>163</v>
      </c>
      <c r="EG35" s="1" t="s">
        <v>836</v>
      </c>
      <c r="EH35" s="1" t="s">
        <v>172</v>
      </c>
      <c r="EI35" s="1" t="s">
        <v>172</v>
      </c>
      <c r="EJ35" s="1" t="s">
        <v>172</v>
      </c>
      <c r="EK35" s="1" t="s">
        <v>172</v>
      </c>
      <c r="EL35" s="1" t="s">
        <v>172</v>
      </c>
      <c r="EM35" s="1" t="s">
        <v>172</v>
      </c>
      <c r="EN35" s="1" t="s">
        <v>172</v>
      </c>
      <c r="EO35" s="1" t="s">
        <v>172</v>
      </c>
      <c r="EP35" s="1" t="s">
        <v>172</v>
      </c>
      <c r="EQ35" s="1" t="s">
        <v>172</v>
      </c>
      <c r="ER35" s="1" t="s">
        <v>206</v>
      </c>
      <c r="ES35" s="1" t="s">
        <v>172</v>
      </c>
      <c r="ET35" s="1" t="s">
        <v>172</v>
      </c>
      <c r="EU35" s="1" t="s">
        <v>163</v>
      </c>
      <c r="EV35" s="1" t="s">
        <v>244</v>
      </c>
      <c r="EW35" s="1" t="s">
        <v>244</v>
      </c>
      <c r="EX35" s="1" t="s">
        <v>207</v>
      </c>
      <c r="EY35" s="1" t="s">
        <v>207</v>
      </c>
      <c r="EZ35" s="1" t="s">
        <v>209</v>
      </c>
      <c r="FA35" s="1" t="s">
        <v>209</v>
      </c>
      <c r="FB35" s="1" t="s">
        <v>209</v>
      </c>
      <c r="FC35" s="1" t="s">
        <v>247</v>
      </c>
      <c r="FD35" s="1" t="s">
        <v>163</v>
      </c>
      <c r="FE35" s="1" t="s">
        <v>946</v>
      </c>
      <c r="FF35" s="1" t="s">
        <v>947</v>
      </c>
      <c r="FG35" s="1" t="s">
        <v>948</v>
      </c>
      <c r="FH35" s="1" t="s">
        <v>163</v>
      </c>
    </row>
    <row r="36" spans="1:164" ht="60" x14ac:dyDescent="0.25">
      <c r="A36" s="1" t="s">
        <v>949</v>
      </c>
      <c r="B36" s="1" t="s">
        <v>949</v>
      </c>
      <c r="C36" s="1" t="s">
        <v>163</v>
      </c>
      <c r="D36" s="8" t="s">
        <v>422</v>
      </c>
      <c r="E36" s="1"/>
      <c r="F36" s="1"/>
      <c r="G36" s="1" t="s">
        <v>281</v>
      </c>
      <c r="H36" s="1"/>
      <c r="I36" s="1"/>
      <c r="J36" s="1"/>
      <c r="K36" s="1" t="s">
        <v>340</v>
      </c>
      <c r="L36" s="1"/>
      <c r="M36" s="1" t="s">
        <v>172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16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1" t="s">
        <v>173</v>
      </c>
      <c r="AM36" s="3">
        <v>0</v>
      </c>
      <c r="AN36" s="3">
        <v>1</v>
      </c>
      <c r="AO36" s="1" t="s">
        <v>163</v>
      </c>
      <c r="AP36" s="1" t="s">
        <v>176</v>
      </c>
      <c r="AQ36" s="1" t="s">
        <v>163</v>
      </c>
      <c r="AR36" s="1" t="s">
        <v>175</v>
      </c>
      <c r="AS36" s="1" t="s">
        <v>163</v>
      </c>
      <c r="AT36" s="3">
        <v>0</v>
      </c>
      <c r="AU36" s="2"/>
      <c r="AV36" s="1" t="s">
        <v>950</v>
      </c>
      <c r="AW36" s="1" t="s">
        <v>951</v>
      </c>
      <c r="AX36" s="1" t="s">
        <v>179</v>
      </c>
      <c r="AY36" s="1" t="s">
        <v>163</v>
      </c>
      <c r="AZ36" s="1" t="s">
        <v>163</v>
      </c>
      <c r="BA36" s="1" t="s">
        <v>181</v>
      </c>
      <c r="BB36" s="1" t="s">
        <v>163</v>
      </c>
      <c r="BC36" s="3">
        <v>0</v>
      </c>
      <c r="BD36" s="1" t="s">
        <v>225</v>
      </c>
      <c r="BE36" s="3">
        <v>8</v>
      </c>
      <c r="BF36" s="3">
        <v>0</v>
      </c>
      <c r="BG36" s="1" t="s">
        <v>952</v>
      </c>
      <c r="BH36" s="3">
        <v>0</v>
      </c>
      <c r="BI36" s="3">
        <v>0</v>
      </c>
      <c r="BJ36" s="1" t="s">
        <v>953</v>
      </c>
      <c r="BK36" s="1" t="s">
        <v>163</v>
      </c>
      <c r="BL36" s="1" t="s">
        <v>176</v>
      </c>
      <c r="BM36" s="1" t="s">
        <v>163</v>
      </c>
      <c r="BN36" s="1" t="s">
        <v>954</v>
      </c>
      <c r="BO36" s="1" t="s">
        <v>163</v>
      </c>
      <c r="BP36" s="1" t="s">
        <v>766</v>
      </c>
      <c r="BQ36" s="1" t="s">
        <v>176</v>
      </c>
      <c r="BR36" s="1" t="s">
        <v>163</v>
      </c>
      <c r="BS36" s="1" t="s">
        <v>175</v>
      </c>
      <c r="BT36" s="1" t="s">
        <v>955</v>
      </c>
      <c r="BU36" s="1" t="s">
        <v>176</v>
      </c>
      <c r="BV36" s="1" t="s">
        <v>956</v>
      </c>
      <c r="BW36" s="1" t="s">
        <v>957</v>
      </c>
      <c r="BX36" s="1" t="s">
        <v>958</v>
      </c>
      <c r="BY36" s="1" t="s">
        <v>172</v>
      </c>
      <c r="BZ36" s="1" t="s">
        <v>172</v>
      </c>
      <c r="CA36" s="1" t="s">
        <v>172</v>
      </c>
      <c r="CB36" s="1" t="s">
        <v>172</v>
      </c>
      <c r="CC36" s="1" t="s">
        <v>172</v>
      </c>
      <c r="CD36" s="1" t="s">
        <v>172</v>
      </c>
      <c r="CE36" s="1" t="s">
        <v>166</v>
      </c>
      <c r="CF36" s="1" t="s">
        <v>172</v>
      </c>
      <c r="CG36" s="1" t="s">
        <v>166</v>
      </c>
      <c r="CH36" s="1" t="s">
        <v>166</v>
      </c>
      <c r="CI36" s="1" t="s">
        <v>195</v>
      </c>
      <c r="CJ36" s="1" t="s">
        <v>172</v>
      </c>
      <c r="CK36" s="1" t="s">
        <v>196</v>
      </c>
      <c r="CL36" s="1" t="s">
        <v>166</v>
      </c>
      <c r="CM36" s="1" t="s">
        <v>196</v>
      </c>
      <c r="CN36" s="1" t="s">
        <v>172</v>
      </c>
      <c r="CO36" s="1" t="s">
        <v>166</v>
      </c>
      <c r="CP36" s="1" t="s">
        <v>206</v>
      </c>
      <c r="CQ36" s="1"/>
      <c r="CR36" s="1" t="s">
        <v>172</v>
      </c>
      <c r="CS36" s="1" t="s">
        <v>172</v>
      </c>
      <c r="CT36" s="1"/>
      <c r="CU36" s="1"/>
      <c r="CV36" s="1" t="s">
        <v>166</v>
      </c>
      <c r="CW36" s="1" t="s">
        <v>163</v>
      </c>
      <c r="CX36" s="1" t="s">
        <v>176</v>
      </c>
      <c r="CY36" s="1" t="s">
        <v>163</v>
      </c>
      <c r="CZ36" s="1" t="s">
        <v>163</v>
      </c>
      <c r="DA36" s="1" t="s">
        <v>163</v>
      </c>
      <c r="DB36" s="1" t="s">
        <v>163</v>
      </c>
      <c r="DC36" s="1" t="s">
        <v>163</v>
      </c>
      <c r="DD36" s="1" t="s">
        <v>176</v>
      </c>
      <c r="DE36" s="1" t="s">
        <v>163</v>
      </c>
      <c r="DF36" s="1" t="s">
        <v>176</v>
      </c>
      <c r="DG36" s="1" t="s">
        <v>163</v>
      </c>
      <c r="DH36" s="1" t="s">
        <v>163</v>
      </c>
      <c r="DI36" s="1" t="s">
        <v>163</v>
      </c>
      <c r="DJ36" s="1" t="s">
        <v>163</v>
      </c>
      <c r="DK36" s="1" t="s">
        <v>944</v>
      </c>
      <c r="DL36" s="1" t="s">
        <v>163</v>
      </c>
      <c r="DM36" s="1" t="s">
        <v>163</v>
      </c>
      <c r="DN36" s="3" t="b">
        <v>0</v>
      </c>
      <c r="DO36" s="1" t="s">
        <v>163</v>
      </c>
      <c r="DP36" s="3" t="b">
        <v>0</v>
      </c>
      <c r="DQ36" s="1" t="s">
        <v>163</v>
      </c>
      <c r="DR36" s="3" t="b">
        <v>0</v>
      </c>
      <c r="DS36" s="1" t="s">
        <v>163</v>
      </c>
      <c r="DT36" s="3" t="b">
        <v>0</v>
      </c>
      <c r="DU36" s="1" t="s">
        <v>163</v>
      </c>
      <c r="DV36" s="3" t="b">
        <v>0</v>
      </c>
      <c r="DW36" s="1" t="s">
        <v>176</v>
      </c>
      <c r="DX36" s="1" t="s">
        <v>163</v>
      </c>
      <c r="DY36" s="1" t="s">
        <v>163</v>
      </c>
      <c r="DZ36" s="1" t="s">
        <v>163</v>
      </c>
      <c r="EA36" s="1" t="s">
        <v>175</v>
      </c>
      <c r="EB36" s="1" t="s">
        <v>959</v>
      </c>
      <c r="EC36" s="1" t="s">
        <v>203</v>
      </c>
      <c r="ED36" s="1" t="s">
        <v>163</v>
      </c>
      <c r="EE36" s="1" t="s">
        <v>163</v>
      </c>
      <c r="EF36" s="1" t="s">
        <v>163</v>
      </c>
      <c r="EG36" s="1" t="s">
        <v>960</v>
      </c>
      <c r="EH36" s="1" t="s">
        <v>172</v>
      </c>
      <c r="EI36" s="1" t="s">
        <v>172</v>
      </c>
      <c r="EJ36" s="1" t="s">
        <v>166</v>
      </c>
      <c r="EK36" s="1" t="s">
        <v>172</v>
      </c>
      <c r="EL36" s="1" t="s">
        <v>172</v>
      </c>
      <c r="EM36" s="1" t="s">
        <v>172</v>
      </c>
      <c r="EN36" s="1" t="s">
        <v>172</v>
      </c>
      <c r="EO36" s="1" t="s">
        <v>172</v>
      </c>
      <c r="EP36" s="1" t="s">
        <v>172</v>
      </c>
      <c r="EQ36" s="1" t="s">
        <v>172</v>
      </c>
      <c r="ER36" s="1" t="s">
        <v>172</v>
      </c>
      <c r="ES36" s="1" t="s">
        <v>172</v>
      </c>
      <c r="ET36" s="1" t="s">
        <v>172</v>
      </c>
      <c r="EU36" s="1" t="s">
        <v>163</v>
      </c>
      <c r="EV36" s="1" t="s">
        <v>244</v>
      </c>
      <c r="EW36" s="1" t="s">
        <v>207</v>
      </c>
      <c r="EX36" s="1" t="s">
        <v>207</v>
      </c>
      <c r="EY36" s="1" t="s">
        <v>207</v>
      </c>
      <c r="EZ36" s="1" t="s">
        <v>209</v>
      </c>
      <c r="FA36" s="1" t="s">
        <v>209</v>
      </c>
      <c r="FB36" s="1" t="s">
        <v>209</v>
      </c>
      <c r="FC36" s="1" t="s">
        <v>209</v>
      </c>
      <c r="FD36" s="1" t="s">
        <v>961</v>
      </c>
      <c r="FE36" s="1" t="s">
        <v>962</v>
      </c>
      <c r="FF36" s="1" t="s">
        <v>963</v>
      </c>
      <c r="FG36" s="1" t="s">
        <v>964</v>
      </c>
      <c r="FH36" s="1" t="s">
        <v>163</v>
      </c>
    </row>
    <row r="37" spans="1:164" ht="105" x14ac:dyDescent="0.25">
      <c r="A37" s="1" t="s">
        <v>965</v>
      </c>
      <c r="B37" s="1" t="s">
        <v>966</v>
      </c>
      <c r="C37" s="1" t="s">
        <v>967</v>
      </c>
      <c r="D37" s="8" t="s">
        <v>968</v>
      </c>
      <c r="E37" s="1" t="s">
        <v>206</v>
      </c>
      <c r="F37" s="1" t="s">
        <v>214</v>
      </c>
      <c r="G37" s="1" t="s">
        <v>216</v>
      </c>
      <c r="H37" s="1" t="s">
        <v>172</v>
      </c>
      <c r="I37" s="1" t="s">
        <v>969</v>
      </c>
      <c r="J37" s="1" t="s">
        <v>970</v>
      </c>
      <c r="K37" s="1"/>
      <c r="L37" s="1" t="s">
        <v>168</v>
      </c>
      <c r="M37" s="1"/>
      <c r="N37" s="3">
        <v>10</v>
      </c>
      <c r="O37" s="3">
        <v>0</v>
      </c>
      <c r="P37" s="3">
        <v>2</v>
      </c>
      <c r="Q37" s="3">
        <v>0</v>
      </c>
      <c r="R37" s="3">
        <v>0</v>
      </c>
      <c r="S37" s="3">
        <v>0</v>
      </c>
      <c r="T37" s="3">
        <v>14</v>
      </c>
      <c r="U37" s="3">
        <v>0</v>
      </c>
      <c r="V37" s="3">
        <v>3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1" t="s">
        <v>163</v>
      </c>
      <c r="AM37" s="3">
        <v>0</v>
      </c>
      <c r="AN37" s="3">
        <v>0</v>
      </c>
      <c r="AO37" s="1" t="s">
        <v>163</v>
      </c>
      <c r="AP37" s="1" t="s">
        <v>176</v>
      </c>
      <c r="AQ37" s="1" t="s">
        <v>176</v>
      </c>
      <c r="AR37" s="1" t="s">
        <v>176</v>
      </c>
      <c r="AS37" s="1" t="s">
        <v>163</v>
      </c>
      <c r="AT37" s="3">
        <v>230.12</v>
      </c>
      <c r="AU37" s="4">
        <v>1288673.1200000001</v>
      </c>
      <c r="AV37" s="1" t="s">
        <v>426</v>
      </c>
      <c r="AW37" s="1" t="s">
        <v>607</v>
      </c>
      <c r="AX37" s="1" t="s">
        <v>223</v>
      </c>
      <c r="AY37" s="1" t="s">
        <v>180</v>
      </c>
      <c r="AZ37" s="1" t="s">
        <v>163</v>
      </c>
      <c r="BA37" s="1" t="s">
        <v>181</v>
      </c>
      <c r="BB37" s="1" t="s">
        <v>163</v>
      </c>
      <c r="BC37" s="3">
        <v>5</v>
      </c>
      <c r="BD37" s="1" t="s">
        <v>225</v>
      </c>
      <c r="BE37" s="3">
        <v>5</v>
      </c>
      <c r="BF37" s="3">
        <v>1</v>
      </c>
      <c r="BG37" s="1" t="s">
        <v>971</v>
      </c>
      <c r="BH37" s="3">
        <v>5</v>
      </c>
      <c r="BI37" s="3">
        <v>1</v>
      </c>
      <c r="BJ37" s="1" t="s">
        <v>972</v>
      </c>
      <c r="BK37" s="1" t="s">
        <v>973</v>
      </c>
      <c r="BL37" s="1" t="s">
        <v>176</v>
      </c>
      <c r="BM37" s="1" t="s">
        <v>974</v>
      </c>
      <c r="BN37" s="1" t="s">
        <v>975</v>
      </c>
      <c r="BO37" s="1" t="s">
        <v>163</v>
      </c>
      <c r="BP37" s="1" t="s">
        <v>293</v>
      </c>
      <c r="BQ37" s="1" t="s">
        <v>176</v>
      </c>
      <c r="BR37" s="1" t="s">
        <v>163</v>
      </c>
      <c r="BS37" s="1" t="s">
        <v>175</v>
      </c>
      <c r="BT37" s="1" t="s">
        <v>976</v>
      </c>
      <c r="BU37" s="1" t="s">
        <v>176</v>
      </c>
      <c r="BV37" s="1" t="s">
        <v>163</v>
      </c>
      <c r="BW37" s="1" t="s">
        <v>977</v>
      </c>
      <c r="BX37" s="1" t="s">
        <v>978</v>
      </c>
      <c r="BY37" s="1" t="s">
        <v>172</v>
      </c>
      <c r="BZ37" s="1" t="s">
        <v>172</v>
      </c>
      <c r="CA37" s="1" t="s">
        <v>196</v>
      </c>
      <c r="CB37" s="1" t="s">
        <v>166</v>
      </c>
      <c r="CC37" s="1" t="s">
        <v>172</v>
      </c>
      <c r="CD37" s="1" t="s">
        <v>172</v>
      </c>
      <c r="CE37" s="1" t="s">
        <v>172</v>
      </c>
      <c r="CF37" s="1" t="s">
        <v>195</v>
      </c>
      <c r="CG37" s="1" t="s">
        <v>172</v>
      </c>
      <c r="CH37" s="1" t="s">
        <v>195</v>
      </c>
      <c r="CI37" s="1" t="s">
        <v>166</v>
      </c>
      <c r="CJ37" s="1" t="s">
        <v>172</v>
      </c>
      <c r="CK37" s="1" t="s">
        <v>196</v>
      </c>
      <c r="CL37" s="1" t="s">
        <v>196</v>
      </c>
      <c r="CM37" s="1" t="s">
        <v>172</v>
      </c>
      <c r="CN37" s="1" t="s">
        <v>196</v>
      </c>
      <c r="CO37" s="1" t="s">
        <v>206</v>
      </c>
      <c r="CP37" s="1" t="s">
        <v>196</v>
      </c>
      <c r="CQ37" s="1" t="s">
        <v>206</v>
      </c>
      <c r="CR37" s="1" t="s">
        <v>172</v>
      </c>
      <c r="CS37" s="1" t="s">
        <v>172</v>
      </c>
      <c r="CT37" s="1" t="s">
        <v>172</v>
      </c>
      <c r="CU37" s="1" t="s">
        <v>195</v>
      </c>
      <c r="CV37" s="1" t="s">
        <v>195</v>
      </c>
      <c r="CW37" s="1" t="s">
        <v>163</v>
      </c>
      <c r="CX37" s="1" t="s">
        <v>176</v>
      </c>
      <c r="CY37" s="1" t="s">
        <v>163</v>
      </c>
      <c r="CZ37" s="1" t="s">
        <v>235</v>
      </c>
      <c r="DA37" s="1" t="s">
        <v>979</v>
      </c>
      <c r="DB37" s="1" t="s">
        <v>356</v>
      </c>
      <c r="DC37" s="1" t="s">
        <v>356</v>
      </c>
      <c r="DD37" s="1" t="s">
        <v>176</v>
      </c>
      <c r="DE37" s="1" t="s">
        <v>163</v>
      </c>
      <c r="DF37" s="1" t="s">
        <v>176</v>
      </c>
      <c r="DG37" s="1" t="s">
        <v>163</v>
      </c>
      <c r="DH37" s="1" t="s">
        <v>163</v>
      </c>
      <c r="DI37" s="1" t="s">
        <v>163</v>
      </c>
      <c r="DJ37" s="1" t="s">
        <v>163</v>
      </c>
      <c r="DK37" s="1" t="s">
        <v>163</v>
      </c>
      <c r="DL37" s="1" t="s">
        <v>163</v>
      </c>
      <c r="DM37" s="1" t="s">
        <v>163</v>
      </c>
      <c r="DN37" s="3" t="b">
        <v>0</v>
      </c>
      <c r="DO37" s="1" t="s">
        <v>163</v>
      </c>
      <c r="DP37" s="3" t="b">
        <v>0</v>
      </c>
      <c r="DQ37" s="1" t="s">
        <v>163</v>
      </c>
      <c r="DR37" s="3" t="b">
        <v>0</v>
      </c>
      <c r="DS37" s="1" t="s">
        <v>163</v>
      </c>
      <c r="DT37" s="3" t="b">
        <v>0</v>
      </c>
      <c r="DU37" s="1" t="s">
        <v>163</v>
      </c>
      <c r="DV37" s="3" t="b">
        <v>0</v>
      </c>
      <c r="DW37" s="1" t="s">
        <v>163</v>
      </c>
      <c r="DX37" s="1" t="s">
        <v>163</v>
      </c>
      <c r="DY37" s="1" t="s">
        <v>163</v>
      </c>
      <c r="DZ37" s="1" t="s">
        <v>163</v>
      </c>
      <c r="EA37" s="1" t="s">
        <v>176</v>
      </c>
      <c r="EB37" s="1" t="s">
        <v>163</v>
      </c>
      <c r="EC37" s="1" t="s">
        <v>203</v>
      </c>
      <c r="ED37" s="1" t="s">
        <v>204</v>
      </c>
      <c r="EE37" s="1" t="s">
        <v>163</v>
      </c>
      <c r="EF37" s="1" t="s">
        <v>163</v>
      </c>
      <c r="EG37" s="1" t="s">
        <v>980</v>
      </c>
      <c r="EH37" s="1" t="s">
        <v>172</v>
      </c>
      <c r="EI37" s="1" t="s">
        <v>172</v>
      </c>
      <c r="EJ37" s="1" t="s">
        <v>196</v>
      </c>
      <c r="EK37" s="1" t="s">
        <v>172</v>
      </c>
      <c r="EL37" s="1" t="s">
        <v>196</v>
      </c>
      <c r="EM37" s="1" t="s">
        <v>172</v>
      </c>
      <c r="EN37" s="1" t="s">
        <v>172</v>
      </c>
      <c r="EO37" s="1" t="s">
        <v>172</v>
      </c>
      <c r="EP37" s="1" t="s">
        <v>196</v>
      </c>
      <c r="EQ37" s="1" t="s">
        <v>172</v>
      </c>
      <c r="ER37" s="1" t="s">
        <v>172</v>
      </c>
      <c r="ES37" s="1" t="s">
        <v>172</v>
      </c>
      <c r="ET37" s="1" t="s">
        <v>172</v>
      </c>
      <c r="EU37" s="1" t="s">
        <v>163</v>
      </c>
      <c r="EV37" s="1" t="s">
        <v>207</v>
      </c>
      <c r="EW37" s="1" t="s">
        <v>207</v>
      </c>
      <c r="EX37" s="1" t="s">
        <v>207</v>
      </c>
      <c r="EY37" s="1" t="s">
        <v>207</v>
      </c>
      <c r="EZ37" s="1" t="s">
        <v>208</v>
      </c>
      <c r="FA37" s="1" t="s">
        <v>208</v>
      </c>
      <c r="FB37" s="1" t="s">
        <v>208</v>
      </c>
      <c r="FC37" s="1" t="s">
        <v>247</v>
      </c>
      <c r="FD37" s="1" t="s">
        <v>572</v>
      </c>
      <c r="FE37" s="1" t="s">
        <v>981</v>
      </c>
      <c r="FF37" s="1" t="s">
        <v>982</v>
      </c>
      <c r="FG37" s="1" t="s">
        <v>983</v>
      </c>
      <c r="FH37" s="1" t="s">
        <v>163</v>
      </c>
    </row>
    <row r="38" spans="1:164" ht="75" x14ac:dyDescent="0.25">
      <c r="A38" s="1" t="s">
        <v>984</v>
      </c>
      <c r="B38" s="1" t="s">
        <v>984</v>
      </c>
      <c r="C38" s="1"/>
      <c r="D38" s="8">
        <v>295</v>
      </c>
      <c r="E38" s="1" t="s">
        <v>581</v>
      </c>
      <c r="F38" s="1" t="s">
        <v>284</v>
      </c>
      <c r="G38" s="1" t="s">
        <v>220</v>
      </c>
      <c r="H38" s="1" t="s">
        <v>195</v>
      </c>
      <c r="I38" s="1"/>
      <c r="J38" s="1"/>
      <c r="K38" s="1" t="s">
        <v>167</v>
      </c>
      <c r="L38" s="1" t="s">
        <v>985</v>
      </c>
      <c r="M38" s="1"/>
      <c r="N38" s="3">
        <v>83</v>
      </c>
      <c r="O38" s="3">
        <v>0</v>
      </c>
      <c r="P38" s="3">
        <v>0</v>
      </c>
      <c r="Q38" s="3">
        <v>16</v>
      </c>
      <c r="R38" s="3">
        <v>0</v>
      </c>
      <c r="S38" s="3">
        <v>0</v>
      </c>
      <c r="T38" s="3">
        <v>20</v>
      </c>
      <c r="U38" s="3">
        <v>0</v>
      </c>
      <c r="V38" s="3">
        <v>0</v>
      </c>
      <c r="W38" s="3">
        <v>10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1" t="s">
        <v>173</v>
      </c>
      <c r="AM38" s="3">
        <v>0</v>
      </c>
      <c r="AN38" s="3">
        <v>0</v>
      </c>
      <c r="AO38" s="1" t="s">
        <v>422</v>
      </c>
      <c r="AP38" s="1" t="s">
        <v>176</v>
      </c>
      <c r="AQ38" s="1" t="s">
        <v>176</v>
      </c>
      <c r="AR38" s="1" t="s">
        <v>175</v>
      </c>
      <c r="AS38" s="1" t="s">
        <v>163</v>
      </c>
      <c r="AT38" s="3">
        <v>1359864</v>
      </c>
      <c r="AU38" s="4">
        <v>8147315</v>
      </c>
      <c r="AV38" s="1" t="s">
        <v>986</v>
      </c>
      <c r="AW38" s="1" t="s">
        <v>163</v>
      </c>
      <c r="AX38" s="1" t="s">
        <v>223</v>
      </c>
      <c r="AY38" s="1" t="s">
        <v>180</v>
      </c>
      <c r="AZ38" s="1" t="s">
        <v>163</v>
      </c>
      <c r="BA38" s="1" t="s">
        <v>181</v>
      </c>
      <c r="BB38" s="1" t="s">
        <v>163</v>
      </c>
      <c r="BC38" s="3">
        <v>3</v>
      </c>
      <c r="BD38" s="1" t="s">
        <v>225</v>
      </c>
      <c r="BE38" s="3">
        <v>42</v>
      </c>
      <c r="BF38" s="3">
        <v>0</v>
      </c>
      <c r="BG38" s="1" t="s">
        <v>163</v>
      </c>
      <c r="BH38" s="3">
        <v>15</v>
      </c>
      <c r="BI38" s="3">
        <v>0</v>
      </c>
      <c r="BJ38" s="1" t="s">
        <v>163</v>
      </c>
      <c r="BK38" s="1" t="s">
        <v>163</v>
      </c>
      <c r="BL38" s="1" t="s">
        <v>186</v>
      </c>
      <c r="BM38" s="1" t="s">
        <v>987</v>
      </c>
      <c r="BN38" s="1" t="s">
        <v>988</v>
      </c>
      <c r="BO38" s="1" t="s">
        <v>163</v>
      </c>
      <c r="BP38" s="1" t="s">
        <v>766</v>
      </c>
      <c r="BQ38" s="1" t="s">
        <v>175</v>
      </c>
      <c r="BR38" s="1" t="s">
        <v>989</v>
      </c>
      <c r="BS38" s="1" t="s">
        <v>175</v>
      </c>
      <c r="BT38" s="1" t="s">
        <v>990</v>
      </c>
      <c r="BU38" s="1" t="s">
        <v>176</v>
      </c>
      <c r="BV38" s="1" t="s">
        <v>991</v>
      </c>
      <c r="BW38" s="1" t="s">
        <v>992</v>
      </c>
      <c r="BX38" s="1" t="s">
        <v>993</v>
      </c>
      <c r="BY38" s="1" t="s">
        <v>172</v>
      </c>
      <c r="BZ38" s="1" t="s">
        <v>166</v>
      </c>
      <c r="CA38" s="1" t="s">
        <v>172</v>
      </c>
      <c r="CB38" s="1" t="s">
        <v>172</v>
      </c>
      <c r="CC38" s="1" t="s">
        <v>172</v>
      </c>
      <c r="CD38" s="1" t="s">
        <v>172</v>
      </c>
      <c r="CE38" s="1" t="s">
        <v>172</v>
      </c>
      <c r="CF38" s="1" t="s">
        <v>172</v>
      </c>
      <c r="CG38" s="1" t="s">
        <v>195</v>
      </c>
      <c r="CH38" s="1" t="s">
        <v>195</v>
      </c>
      <c r="CI38" s="1" t="s">
        <v>196</v>
      </c>
      <c r="CJ38" s="1" t="s">
        <v>172</v>
      </c>
      <c r="CK38" s="1" t="s">
        <v>172</v>
      </c>
      <c r="CL38" s="1" t="s">
        <v>196</v>
      </c>
      <c r="CM38" s="1" t="s">
        <v>196</v>
      </c>
      <c r="CN38" s="1" t="s">
        <v>196</v>
      </c>
      <c r="CO38" s="1" t="s">
        <v>195</v>
      </c>
      <c r="CP38" s="1" t="s">
        <v>196</v>
      </c>
      <c r="CQ38" s="1" t="s">
        <v>195</v>
      </c>
      <c r="CR38" s="1" t="s">
        <v>206</v>
      </c>
      <c r="CS38" s="1" t="s">
        <v>206</v>
      </c>
      <c r="CT38" s="1" t="s">
        <v>172</v>
      </c>
      <c r="CU38" s="1" t="s">
        <v>172</v>
      </c>
      <c r="CV38" s="1" t="s">
        <v>206</v>
      </c>
      <c r="CW38" s="1" t="s">
        <v>163</v>
      </c>
      <c r="CX38" s="1" t="s">
        <v>175</v>
      </c>
      <c r="CY38" s="1" t="s">
        <v>994</v>
      </c>
      <c r="CZ38" s="1" t="s">
        <v>235</v>
      </c>
      <c r="DA38" s="1" t="s">
        <v>995</v>
      </c>
      <c r="DB38" s="1" t="s">
        <v>298</v>
      </c>
      <c r="DC38" s="1" t="s">
        <v>996</v>
      </c>
      <c r="DD38" s="1" t="s">
        <v>175</v>
      </c>
      <c r="DE38" s="1" t="s">
        <v>997</v>
      </c>
      <c r="DF38" s="1" t="s">
        <v>175</v>
      </c>
      <c r="DG38" s="1" t="s">
        <v>998</v>
      </c>
      <c r="DH38" s="1" t="s">
        <v>175</v>
      </c>
      <c r="DI38" s="1" t="s">
        <v>238</v>
      </c>
      <c r="DJ38" s="1" t="s">
        <v>238</v>
      </c>
      <c r="DK38" s="1" t="s">
        <v>944</v>
      </c>
      <c r="DL38" s="1" t="s">
        <v>238</v>
      </c>
      <c r="DM38" s="1" t="s">
        <v>163</v>
      </c>
      <c r="DN38" s="3" t="b">
        <v>1</v>
      </c>
      <c r="DO38" s="1" t="s">
        <v>238</v>
      </c>
      <c r="DP38" s="3" t="b">
        <v>1</v>
      </c>
      <c r="DQ38" s="1" t="s">
        <v>163</v>
      </c>
      <c r="DR38" s="3" t="b">
        <v>1</v>
      </c>
      <c r="DS38" s="1" t="s">
        <v>175</v>
      </c>
      <c r="DT38" s="3" t="b">
        <v>0</v>
      </c>
      <c r="DU38" s="1" t="s">
        <v>175</v>
      </c>
      <c r="DV38" s="3" t="b">
        <v>1</v>
      </c>
      <c r="DW38" s="1" t="s">
        <v>163</v>
      </c>
      <c r="DX38" s="1" t="s">
        <v>175</v>
      </c>
      <c r="DY38" s="1" t="s">
        <v>163</v>
      </c>
      <c r="DZ38" s="1" t="s">
        <v>175</v>
      </c>
      <c r="EA38" s="1" t="s">
        <v>175</v>
      </c>
      <c r="EB38" s="1" t="s">
        <v>999</v>
      </c>
      <c r="EC38" s="1" t="s">
        <v>203</v>
      </c>
      <c r="ED38" s="1" t="s">
        <v>385</v>
      </c>
      <c r="EE38" s="1" t="s">
        <v>163</v>
      </c>
      <c r="EF38" s="1" t="s">
        <v>163</v>
      </c>
      <c r="EG38" s="1" t="s">
        <v>836</v>
      </c>
      <c r="EH38" s="1" t="s">
        <v>195</v>
      </c>
      <c r="EI38" s="1" t="s">
        <v>196</v>
      </c>
      <c r="EJ38" s="1" t="s">
        <v>196</v>
      </c>
      <c r="EK38" s="1" t="s">
        <v>172</v>
      </c>
      <c r="EL38" s="1" t="s">
        <v>172</v>
      </c>
      <c r="EM38" s="1" t="s">
        <v>172</v>
      </c>
      <c r="EN38" s="1" t="s">
        <v>172</v>
      </c>
      <c r="EO38" s="1" t="s">
        <v>196</v>
      </c>
      <c r="EP38" s="1" t="s">
        <v>172</v>
      </c>
      <c r="EQ38" s="1" t="s">
        <v>172</v>
      </c>
      <c r="ER38" s="1" t="s">
        <v>206</v>
      </c>
      <c r="ES38" s="1" t="s">
        <v>172</v>
      </c>
      <c r="ET38" s="1" t="s">
        <v>195</v>
      </c>
      <c r="EU38" s="1" t="s">
        <v>163</v>
      </c>
      <c r="EV38" s="1" t="s">
        <v>207</v>
      </c>
      <c r="EW38" s="1" t="s">
        <v>207</v>
      </c>
      <c r="EX38" s="1" t="s">
        <v>207</v>
      </c>
      <c r="EY38" s="1" t="s">
        <v>207</v>
      </c>
      <c r="EZ38" s="1" t="s">
        <v>247</v>
      </c>
      <c r="FA38" s="1" t="s">
        <v>247</v>
      </c>
      <c r="FB38" s="1" t="s">
        <v>247</v>
      </c>
      <c r="FC38" s="1" t="s">
        <v>247</v>
      </c>
      <c r="FD38" s="1" t="s">
        <v>387</v>
      </c>
      <c r="FE38" s="1" t="s">
        <v>1000</v>
      </c>
      <c r="FF38" s="1" t="s">
        <v>1001</v>
      </c>
      <c r="FG38" s="1" t="s">
        <v>1002</v>
      </c>
      <c r="FH38" s="1" t="s">
        <v>163</v>
      </c>
    </row>
    <row r="39" spans="1:164" ht="135" x14ac:dyDescent="0.25">
      <c r="A39" s="1" t="s">
        <v>1003</v>
      </c>
      <c r="B39" s="1" t="s">
        <v>1004</v>
      </c>
      <c r="C39" s="1" t="s">
        <v>214</v>
      </c>
      <c r="D39" s="8" t="s">
        <v>1005</v>
      </c>
      <c r="E39" s="1" t="s">
        <v>172</v>
      </c>
      <c r="F39" s="1" t="s">
        <v>206</v>
      </c>
      <c r="G39" s="1" t="s">
        <v>1006</v>
      </c>
      <c r="H39" s="1"/>
      <c r="I39" s="1"/>
      <c r="J39" s="1"/>
      <c r="K39" s="1" t="s">
        <v>206</v>
      </c>
      <c r="L39" s="1" t="s">
        <v>1007</v>
      </c>
      <c r="M39" s="1"/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4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1" t="s">
        <v>173</v>
      </c>
      <c r="AM39" s="3">
        <v>2</v>
      </c>
      <c r="AN39" s="3">
        <v>1</v>
      </c>
      <c r="AO39" s="1" t="s">
        <v>1008</v>
      </c>
      <c r="AP39" s="1" t="s">
        <v>175</v>
      </c>
      <c r="AQ39" s="1" t="s">
        <v>175</v>
      </c>
      <c r="AR39" s="1" t="s">
        <v>175</v>
      </c>
      <c r="AS39" s="1" t="s">
        <v>163</v>
      </c>
      <c r="AT39" s="3">
        <v>0</v>
      </c>
      <c r="AU39" s="2"/>
      <c r="AV39" s="1" t="s">
        <v>1009</v>
      </c>
      <c r="AW39" s="1" t="s">
        <v>607</v>
      </c>
      <c r="AX39" s="1" t="s">
        <v>179</v>
      </c>
      <c r="AY39" s="1" t="s">
        <v>163</v>
      </c>
      <c r="AZ39" s="1" t="s">
        <v>163</v>
      </c>
      <c r="BA39" s="1" t="s">
        <v>181</v>
      </c>
      <c r="BB39" s="1" t="s">
        <v>163</v>
      </c>
      <c r="BC39" s="3">
        <v>1</v>
      </c>
      <c r="BD39" s="1" t="s">
        <v>225</v>
      </c>
      <c r="BE39" s="3">
        <v>16</v>
      </c>
      <c r="BF39" s="3">
        <v>1</v>
      </c>
      <c r="BG39" s="1" t="s">
        <v>1010</v>
      </c>
      <c r="BH39" s="3">
        <v>11</v>
      </c>
      <c r="BI39" s="3">
        <v>1</v>
      </c>
      <c r="BJ39" s="1" t="s">
        <v>227</v>
      </c>
      <c r="BK39" s="1" t="s">
        <v>227</v>
      </c>
      <c r="BL39" s="1" t="s">
        <v>186</v>
      </c>
      <c r="BM39" s="1" t="s">
        <v>163</v>
      </c>
      <c r="BN39" s="1" t="s">
        <v>1011</v>
      </c>
      <c r="BO39" s="1" t="s">
        <v>1012</v>
      </c>
      <c r="BP39" s="1" t="s">
        <v>1013</v>
      </c>
      <c r="BQ39" s="1" t="s">
        <v>176</v>
      </c>
      <c r="BR39" s="1" t="s">
        <v>163</v>
      </c>
      <c r="BS39" s="1" t="s">
        <v>176</v>
      </c>
      <c r="BT39" s="1" t="s">
        <v>1014</v>
      </c>
      <c r="BU39" s="1" t="s">
        <v>176</v>
      </c>
      <c r="BV39" s="1" t="s">
        <v>163</v>
      </c>
      <c r="BW39" s="1" t="s">
        <v>1015</v>
      </c>
      <c r="BX39" s="1" t="s">
        <v>163</v>
      </c>
      <c r="BY39" s="1" t="s">
        <v>172</v>
      </c>
      <c r="BZ39" s="1" t="s">
        <v>172</v>
      </c>
      <c r="CA39" s="1" t="s">
        <v>166</v>
      </c>
      <c r="CB39" s="1" t="s">
        <v>172</v>
      </c>
      <c r="CC39" s="1" t="s">
        <v>172</v>
      </c>
      <c r="CD39" s="1" t="s">
        <v>172</v>
      </c>
      <c r="CE39" s="1" t="s">
        <v>172</v>
      </c>
      <c r="CF39" s="1" t="s">
        <v>172</v>
      </c>
      <c r="CG39" s="1" t="s">
        <v>172</v>
      </c>
      <c r="CH39" s="1" t="s">
        <v>172</v>
      </c>
      <c r="CI39" s="1" t="s">
        <v>172</v>
      </c>
      <c r="CJ39" s="1" t="s">
        <v>166</v>
      </c>
      <c r="CK39" s="1" t="s">
        <v>206</v>
      </c>
      <c r="CL39" s="1" t="s">
        <v>206</v>
      </c>
      <c r="CM39" s="1" t="s">
        <v>172</v>
      </c>
      <c r="CN39" s="1" t="s">
        <v>172</v>
      </c>
      <c r="CO39" s="1" t="s">
        <v>172</v>
      </c>
      <c r="CP39" s="1" t="s">
        <v>172</v>
      </c>
      <c r="CQ39" s="1" t="s">
        <v>172</v>
      </c>
      <c r="CR39" s="1" t="s">
        <v>195</v>
      </c>
      <c r="CS39" s="1" t="s">
        <v>172</v>
      </c>
      <c r="CT39" s="1" t="s">
        <v>172</v>
      </c>
      <c r="CU39" s="1" t="s">
        <v>166</v>
      </c>
      <c r="CV39" s="1" t="s">
        <v>172</v>
      </c>
      <c r="CW39" s="1" t="s">
        <v>163</v>
      </c>
      <c r="CX39" s="1" t="s">
        <v>175</v>
      </c>
      <c r="CY39" s="1" t="s">
        <v>163</v>
      </c>
      <c r="CZ39" s="1" t="s">
        <v>1016</v>
      </c>
      <c r="DA39" s="1" t="s">
        <v>163</v>
      </c>
      <c r="DB39" s="1" t="s">
        <v>298</v>
      </c>
      <c r="DC39" s="1" t="s">
        <v>1017</v>
      </c>
      <c r="DD39" s="1" t="s">
        <v>175</v>
      </c>
      <c r="DE39" s="1" t="s">
        <v>1018</v>
      </c>
      <c r="DF39" s="1" t="s">
        <v>175</v>
      </c>
      <c r="DG39" s="1" t="s">
        <v>163</v>
      </c>
      <c r="DH39" s="1" t="s">
        <v>176</v>
      </c>
      <c r="DI39" s="1" t="s">
        <v>163</v>
      </c>
      <c r="DJ39" s="1" t="s">
        <v>163</v>
      </c>
      <c r="DK39" s="1" t="s">
        <v>163</v>
      </c>
      <c r="DL39" s="1" t="s">
        <v>163</v>
      </c>
      <c r="DM39" s="1" t="s">
        <v>163</v>
      </c>
      <c r="DN39" s="3" t="b">
        <v>0</v>
      </c>
      <c r="DO39" s="1" t="s">
        <v>163</v>
      </c>
      <c r="DP39" s="3" t="b">
        <v>0</v>
      </c>
      <c r="DQ39" s="1" t="s">
        <v>163</v>
      </c>
      <c r="DR39" s="3" t="b">
        <v>0</v>
      </c>
      <c r="DS39" s="1" t="s">
        <v>163</v>
      </c>
      <c r="DT39" s="3" t="b">
        <v>0</v>
      </c>
      <c r="DU39" s="1" t="s">
        <v>163</v>
      </c>
      <c r="DV39" s="3" t="b">
        <v>0</v>
      </c>
      <c r="DW39" s="1" t="s">
        <v>163</v>
      </c>
      <c r="DX39" s="1" t="s">
        <v>163</v>
      </c>
      <c r="DY39" s="1" t="s">
        <v>163</v>
      </c>
      <c r="DZ39" s="1" t="s">
        <v>163</v>
      </c>
      <c r="EA39" s="1" t="s">
        <v>176</v>
      </c>
      <c r="EB39" s="1" t="s">
        <v>163</v>
      </c>
      <c r="EC39" s="1" t="s">
        <v>203</v>
      </c>
      <c r="ED39" s="1" t="s">
        <v>163</v>
      </c>
      <c r="EE39" s="1" t="s">
        <v>163</v>
      </c>
      <c r="EF39" s="1" t="s">
        <v>163</v>
      </c>
      <c r="EG39" s="1" t="s">
        <v>480</v>
      </c>
      <c r="EH39" s="1" t="s">
        <v>195</v>
      </c>
      <c r="EI39" s="1" t="s">
        <v>195</v>
      </c>
      <c r="EJ39" s="1" t="s">
        <v>166</v>
      </c>
      <c r="EK39" s="1" t="s">
        <v>166</v>
      </c>
      <c r="EL39" s="1" t="s">
        <v>172</v>
      </c>
      <c r="EM39" s="1" t="s">
        <v>195</v>
      </c>
      <c r="EN39" s="1" t="s">
        <v>206</v>
      </c>
      <c r="EO39" s="1" t="s">
        <v>172</v>
      </c>
      <c r="EP39" s="1" t="s">
        <v>166</v>
      </c>
      <c r="EQ39" s="1" t="s">
        <v>172</v>
      </c>
      <c r="ER39" s="1" t="s">
        <v>195</v>
      </c>
      <c r="ES39" s="1" t="s">
        <v>172</v>
      </c>
      <c r="ET39" s="1" t="s">
        <v>206</v>
      </c>
      <c r="EU39" s="1" t="s">
        <v>163</v>
      </c>
      <c r="EV39" s="1" t="s">
        <v>244</v>
      </c>
      <c r="EW39" s="1" t="s">
        <v>244</v>
      </c>
      <c r="EX39" s="1" t="s">
        <v>207</v>
      </c>
      <c r="EY39" s="1" t="s">
        <v>246</v>
      </c>
      <c r="EZ39" s="1" t="s">
        <v>209</v>
      </c>
      <c r="FA39" s="1" t="s">
        <v>163</v>
      </c>
      <c r="FB39" s="1" t="s">
        <v>163</v>
      </c>
      <c r="FC39" s="1" t="s">
        <v>163</v>
      </c>
      <c r="FD39" s="1" t="s">
        <v>387</v>
      </c>
      <c r="FE39" s="1" t="s">
        <v>163</v>
      </c>
      <c r="FF39" s="1" t="s">
        <v>163</v>
      </c>
      <c r="FG39" s="1" t="s">
        <v>1019</v>
      </c>
      <c r="FH39" s="1" t="s">
        <v>163</v>
      </c>
    </row>
    <row r="40" spans="1:164" ht="150" x14ac:dyDescent="0.25">
      <c r="A40" s="1" t="s">
        <v>1020</v>
      </c>
      <c r="B40" s="1" t="s">
        <v>1020</v>
      </c>
      <c r="C40" s="1" t="s">
        <v>163</v>
      </c>
      <c r="D40" s="8" t="s">
        <v>1021</v>
      </c>
      <c r="E40" s="1" t="s">
        <v>1022</v>
      </c>
      <c r="F40" s="1"/>
      <c r="G40" s="1" t="s">
        <v>1023</v>
      </c>
      <c r="H40" s="1"/>
      <c r="I40" s="1" t="s">
        <v>1024</v>
      </c>
      <c r="J40" s="1" t="s">
        <v>1025</v>
      </c>
      <c r="K40" s="1" t="s">
        <v>172</v>
      </c>
      <c r="L40" s="1" t="s">
        <v>689</v>
      </c>
      <c r="M40" s="1"/>
      <c r="N40" s="3">
        <v>426</v>
      </c>
      <c r="O40" s="3">
        <v>0</v>
      </c>
      <c r="P40" s="3">
        <v>12</v>
      </c>
      <c r="Q40" s="3">
        <v>0</v>
      </c>
      <c r="R40" s="3">
        <v>0</v>
      </c>
      <c r="S40" s="3">
        <v>0</v>
      </c>
      <c r="T40" s="3">
        <v>267</v>
      </c>
      <c r="U40" s="3">
        <v>0</v>
      </c>
      <c r="V40" s="3">
        <v>39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55</v>
      </c>
      <c r="AD40" s="3">
        <v>0</v>
      </c>
      <c r="AE40" s="3">
        <v>3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1" t="s">
        <v>173</v>
      </c>
      <c r="AM40" s="3">
        <v>34</v>
      </c>
      <c r="AN40" s="3">
        <v>11</v>
      </c>
      <c r="AO40" s="1" t="s">
        <v>163</v>
      </c>
      <c r="AP40" s="1" t="s">
        <v>175</v>
      </c>
      <c r="AQ40" s="1" t="s">
        <v>176</v>
      </c>
      <c r="AR40" s="1" t="s">
        <v>175</v>
      </c>
      <c r="AS40" s="1" t="s">
        <v>163</v>
      </c>
      <c r="AT40" s="3">
        <v>2969676.09</v>
      </c>
      <c r="AU40" s="4">
        <v>24000000</v>
      </c>
      <c r="AV40" s="1" t="s">
        <v>1026</v>
      </c>
      <c r="AW40" s="1" t="s">
        <v>1027</v>
      </c>
      <c r="AX40" s="1" t="s">
        <v>180</v>
      </c>
      <c r="AY40" s="1" t="s">
        <v>180</v>
      </c>
      <c r="AZ40" s="1" t="s">
        <v>180</v>
      </c>
      <c r="BA40" s="1" t="s">
        <v>181</v>
      </c>
      <c r="BB40" s="1" t="s">
        <v>163</v>
      </c>
      <c r="BC40" s="3">
        <v>3.5</v>
      </c>
      <c r="BD40" s="1" t="s">
        <v>225</v>
      </c>
      <c r="BE40" s="3">
        <v>60</v>
      </c>
      <c r="BF40" s="3">
        <v>4</v>
      </c>
      <c r="BG40" s="1" t="s">
        <v>1028</v>
      </c>
      <c r="BH40" s="3">
        <v>12</v>
      </c>
      <c r="BI40" s="3">
        <v>0</v>
      </c>
      <c r="BJ40" s="1" t="s">
        <v>184</v>
      </c>
      <c r="BK40" s="1" t="s">
        <v>184</v>
      </c>
      <c r="BL40" s="1" t="s">
        <v>186</v>
      </c>
      <c r="BM40" s="1" t="s">
        <v>1029</v>
      </c>
      <c r="BN40" s="1" t="s">
        <v>587</v>
      </c>
      <c r="BO40" s="1" t="s">
        <v>1030</v>
      </c>
      <c r="BP40" s="1" t="s">
        <v>498</v>
      </c>
      <c r="BQ40" s="1" t="s">
        <v>176</v>
      </c>
      <c r="BR40" s="1" t="s">
        <v>163</v>
      </c>
      <c r="BS40" s="1" t="s">
        <v>175</v>
      </c>
      <c r="BT40" s="1" t="s">
        <v>1031</v>
      </c>
      <c r="BU40" s="1" t="s">
        <v>176</v>
      </c>
      <c r="BV40" s="1" t="s">
        <v>1032</v>
      </c>
      <c r="BW40" s="1" t="s">
        <v>1033</v>
      </c>
      <c r="BX40" s="1" t="s">
        <v>1034</v>
      </c>
      <c r="BY40" s="1" t="s">
        <v>196</v>
      </c>
      <c r="BZ40" s="1" t="s">
        <v>172</v>
      </c>
      <c r="CA40" s="1" t="s">
        <v>166</v>
      </c>
      <c r="CB40" s="1" t="s">
        <v>172</v>
      </c>
      <c r="CC40" s="1" t="s">
        <v>195</v>
      </c>
      <c r="CD40" s="1" t="s">
        <v>196</v>
      </c>
      <c r="CE40" s="1" t="s">
        <v>196</v>
      </c>
      <c r="CF40" s="1" t="s">
        <v>172</v>
      </c>
      <c r="CG40" s="1" t="s">
        <v>172</v>
      </c>
      <c r="CH40" s="1" t="s">
        <v>196</v>
      </c>
      <c r="CI40" s="1" t="s">
        <v>166</v>
      </c>
      <c r="CJ40" s="1" t="s">
        <v>166</v>
      </c>
      <c r="CK40" s="1" t="s">
        <v>172</v>
      </c>
      <c r="CL40" s="1" t="s">
        <v>196</v>
      </c>
      <c r="CM40" s="1" t="s">
        <v>196</v>
      </c>
      <c r="CN40" s="1" t="s">
        <v>172</v>
      </c>
      <c r="CO40" s="1" t="s">
        <v>196</v>
      </c>
      <c r="CP40" s="1" t="s">
        <v>166</v>
      </c>
      <c r="CQ40" s="1" t="s">
        <v>172</v>
      </c>
      <c r="CR40" s="1" t="s">
        <v>172</v>
      </c>
      <c r="CS40" s="1" t="s">
        <v>172</v>
      </c>
      <c r="CT40" s="1" t="s">
        <v>166</v>
      </c>
      <c r="CU40" s="1" t="s">
        <v>196</v>
      </c>
      <c r="CV40" s="1" t="s">
        <v>196</v>
      </c>
      <c r="CW40" s="1" t="s">
        <v>163</v>
      </c>
      <c r="CX40" s="1" t="s">
        <v>175</v>
      </c>
      <c r="CY40" s="1" t="s">
        <v>1035</v>
      </c>
      <c r="CZ40" s="1" t="s">
        <v>266</v>
      </c>
      <c r="DA40" s="1" t="s">
        <v>163</v>
      </c>
      <c r="DB40" s="1" t="s">
        <v>163</v>
      </c>
      <c r="DC40" s="1" t="s">
        <v>1036</v>
      </c>
      <c r="DD40" s="1" t="s">
        <v>175</v>
      </c>
      <c r="DE40" s="1" t="s">
        <v>1037</v>
      </c>
      <c r="DF40" s="1" t="s">
        <v>175</v>
      </c>
      <c r="DG40" s="1" t="s">
        <v>1038</v>
      </c>
      <c r="DH40" s="1" t="s">
        <v>175</v>
      </c>
      <c r="DI40" s="1" t="s">
        <v>238</v>
      </c>
      <c r="DJ40" s="1" t="s">
        <v>238</v>
      </c>
      <c r="DK40" s="1" t="s">
        <v>163</v>
      </c>
      <c r="DL40" s="1" t="s">
        <v>238</v>
      </c>
      <c r="DM40" s="1" t="s">
        <v>238</v>
      </c>
      <c r="DN40" s="3" t="b">
        <v>1</v>
      </c>
      <c r="DO40" s="1" t="s">
        <v>163</v>
      </c>
      <c r="DP40" s="3" t="b">
        <v>1</v>
      </c>
      <c r="DQ40" s="1" t="s">
        <v>163</v>
      </c>
      <c r="DR40" s="3" t="b">
        <v>0</v>
      </c>
      <c r="DS40" s="1" t="s">
        <v>175</v>
      </c>
      <c r="DT40" s="3" t="b">
        <v>0</v>
      </c>
      <c r="DU40" s="1" t="s">
        <v>175</v>
      </c>
      <c r="DV40" s="3" t="b">
        <v>0</v>
      </c>
      <c r="DW40" s="1" t="s">
        <v>163</v>
      </c>
      <c r="DX40" s="1" t="s">
        <v>176</v>
      </c>
      <c r="DY40" s="1" t="s">
        <v>176</v>
      </c>
      <c r="DZ40" s="1" t="s">
        <v>163</v>
      </c>
      <c r="EA40" s="1" t="s">
        <v>175</v>
      </c>
      <c r="EB40" s="1" t="s">
        <v>1039</v>
      </c>
      <c r="EC40" s="1" t="s">
        <v>203</v>
      </c>
      <c r="ED40" s="1" t="s">
        <v>385</v>
      </c>
      <c r="EE40" s="1" t="s">
        <v>163</v>
      </c>
      <c r="EF40" s="1" t="s">
        <v>1040</v>
      </c>
      <c r="EG40" s="1" t="s">
        <v>960</v>
      </c>
      <c r="EH40" s="1" t="s">
        <v>172</v>
      </c>
      <c r="EI40" s="1" t="s">
        <v>196</v>
      </c>
      <c r="EJ40" s="1" t="s">
        <v>196</v>
      </c>
      <c r="EK40" s="1" t="s">
        <v>196</v>
      </c>
      <c r="EL40" s="1" t="s">
        <v>172</v>
      </c>
      <c r="EM40" s="1" t="s">
        <v>172</v>
      </c>
      <c r="EN40" s="1" t="s">
        <v>166</v>
      </c>
      <c r="EO40" s="1" t="s">
        <v>196</v>
      </c>
      <c r="EP40" s="1" t="s">
        <v>195</v>
      </c>
      <c r="EQ40" s="1" t="s">
        <v>172</v>
      </c>
      <c r="ER40" s="1" t="s">
        <v>196</v>
      </c>
      <c r="ES40" s="1" t="s">
        <v>166</v>
      </c>
      <c r="ET40" s="1" t="s">
        <v>172</v>
      </c>
      <c r="EU40" s="1" t="s">
        <v>163</v>
      </c>
      <c r="EV40" s="1" t="s">
        <v>245</v>
      </c>
      <c r="EW40" s="1" t="s">
        <v>246</v>
      </c>
      <c r="EX40" s="1" t="s">
        <v>246</v>
      </c>
      <c r="EY40" s="1" t="s">
        <v>245</v>
      </c>
      <c r="EZ40" s="1" t="s">
        <v>208</v>
      </c>
      <c r="FA40" s="1" t="s">
        <v>208</v>
      </c>
      <c r="FB40" s="1" t="s">
        <v>209</v>
      </c>
      <c r="FC40" s="1" t="s">
        <v>247</v>
      </c>
      <c r="FD40" s="1" t="s">
        <v>387</v>
      </c>
      <c r="FE40" s="1" t="s">
        <v>1041</v>
      </c>
      <c r="FF40" s="1" t="s">
        <v>1042</v>
      </c>
      <c r="FG40" s="1" t="s">
        <v>1043</v>
      </c>
      <c r="FH40" s="1" t="s">
        <v>163</v>
      </c>
    </row>
    <row r="41" spans="1:164" ht="75" x14ac:dyDescent="0.25">
      <c r="A41" s="1" t="s">
        <v>1044</v>
      </c>
      <c r="B41" s="1" t="s">
        <v>1044</v>
      </c>
      <c r="C41" s="1" t="s">
        <v>163</v>
      </c>
      <c r="D41" s="8" t="s">
        <v>1045</v>
      </c>
      <c r="E41" s="1" t="s">
        <v>206</v>
      </c>
      <c r="F41" s="1"/>
      <c r="G41" s="1" t="s">
        <v>284</v>
      </c>
      <c r="H41" s="1" t="s">
        <v>172</v>
      </c>
      <c r="I41" s="1"/>
      <c r="J41" s="1"/>
      <c r="K41" s="1"/>
      <c r="L41" s="1" t="s">
        <v>216</v>
      </c>
      <c r="M41" s="1"/>
      <c r="N41" s="3">
        <v>10</v>
      </c>
      <c r="O41" s="3">
        <v>0</v>
      </c>
      <c r="P41" s="3">
        <v>2</v>
      </c>
      <c r="Q41" s="3">
        <v>0</v>
      </c>
      <c r="R41" s="3">
        <v>0</v>
      </c>
      <c r="S41" s="3">
        <v>0</v>
      </c>
      <c r="T41" s="3">
        <v>9</v>
      </c>
      <c r="U41" s="3">
        <v>0</v>
      </c>
      <c r="V41" s="3">
        <v>2</v>
      </c>
      <c r="W41" s="3">
        <v>2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1" t="s">
        <v>173</v>
      </c>
      <c r="AM41" s="3">
        <v>0</v>
      </c>
      <c r="AN41" s="3">
        <v>1</v>
      </c>
      <c r="AO41" s="1" t="s">
        <v>163</v>
      </c>
      <c r="AP41" s="1" t="s">
        <v>176</v>
      </c>
      <c r="AQ41" s="1" t="s">
        <v>175</v>
      </c>
      <c r="AR41" s="1" t="s">
        <v>175</v>
      </c>
      <c r="AS41" s="1" t="s">
        <v>163</v>
      </c>
      <c r="AT41" s="3">
        <v>0</v>
      </c>
      <c r="AU41" s="4">
        <v>910000</v>
      </c>
      <c r="AV41" s="1" t="s">
        <v>1046</v>
      </c>
      <c r="AW41" s="1" t="s">
        <v>563</v>
      </c>
      <c r="AX41" s="1" t="s">
        <v>179</v>
      </c>
      <c r="AY41" s="1" t="s">
        <v>163</v>
      </c>
      <c r="AZ41" s="1" t="s">
        <v>163</v>
      </c>
      <c r="BA41" s="1" t="s">
        <v>181</v>
      </c>
      <c r="BB41" s="1" t="s">
        <v>163</v>
      </c>
      <c r="BC41" s="3">
        <v>1</v>
      </c>
      <c r="BD41" s="1" t="s">
        <v>182</v>
      </c>
      <c r="BE41" s="3">
        <v>6</v>
      </c>
      <c r="BF41" s="3">
        <v>0</v>
      </c>
      <c r="BG41" s="1" t="s">
        <v>1047</v>
      </c>
      <c r="BH41" s="3">
        <v>0</v>
      </c>
      <c r="BI41" s="3">
        <v>0</v>
      </c>
      <c r="BJ41" s="1" t="s">
        <v>163</v>
      </c>
      <c r="BK41" s="1" t="s">
        <v>1048</v>
      </c>
      <c r="BL41" s="1" t="s">
        <v>176</v>
      </c>
      <c r="BM41" s="1" t="s">
        <v>163</v>
      </c>
      <c r="BN41" s="1" t="s">
        <v>348</v>
      </c>
      <c r="BO41" s="1" t="s">
        <v>1049</v>
      </c>
      <c r="BP41" s="1" t="s">
        <v>766</v>
      </c>
      <c r="BQ41" s="1" t="s">
        <v>176</v>
      </c>
      <c r="BR41" s="1" t="s">
        <v>163</v>
      </c>
      <c r="BS41" s="1" t="s">
        <v>175</v>
      </c>
      <c r="BT41" s="1" t="s">
        <v>1050</v>
      </c>
      <c r="BU41" s="1" t="s">
        <v>176</v>
      </c>
      <c r="BV41" s="1" t="s">
        <v>1051</v>
      </c>
      <c r="BW41" s="1" t="s">
        <v>1052</v>
      </c>
      <c r="BX41" s="1" t="s">
        <v>1053</v>
      </c>
      <c r="BY41" s="1" t="s">
        <v>172</v>
      </c>
      <c r="BZ41" s="1" t="s">
        <v>172</v>
      </c>
      <c r="CA41" s="1" t="s">
        <v>166</v>
      </c>
      <c r="CB41" s="1" t="s">
        <v>206</v>
      </c>
      <c r="CC41" s="1" t="s">
        <v>172</v>
      </c>
      <c r="CD41" s="1" t="s">
        <v>172</v>
      </c>
      <c r="CE41" s="1" t="s">
        <v>196</v>
      </c>
      <c r="CF41" s="1" t="s">
        <v>195</v>
      </c>
      <c r="CG41" s="1" t="s">
        <v>166</v>
      </c>
      <c r="CH41" s="1" t="s">
        <v>166</v>
      </c>
      <c r="CI41" s="1" t="s">
        <v>166</v>
      </c>
      <c r="CJ41" s="1" t="s">
        <v>172</v>
      </c>
      <c r="CK41" s="1" t="s">
        <v>196</v>
      </c>
      <c r="CL41" s="1" t="s">
        <v>196</v>
      </c>
      <c r="CM41" s="1" t="s">
        <v>195</v>
      </c>
      <c r="CN41" s="1" t="s">
        <v>206</v>
      </c>
      <c r="CO41" s="1" t="s">
        <v>166</v>
      </c>
      <c r="CP41" s="1" t="s">
        <v>172</v>
      </c>
      <c r="CQ41" s="1" t="s">
        <v>172</v>
      </c>
      <c r="CR41" s="1" t="s">
        <v>172</v>
      </c>
      <c r="CS41" s="1" t="s">
        <v>172</v>
      </c>
      <c r="CT41" s="1" t="s">
        <v>206</v>
      </c>
      <c r="CU41" s="1"/>
      <c r="CV41" s="1" t="s">
        <v>172</v>
      </c>
      <c r="CW41" s="1" t="s">
        <v>163</v>
      </c>
      <c r="CX41" s="1" t="s">
        <v>175</v>
      </c>
      <c r="CY41" s="1" t="s">
        <v>1054</v>
      </c>
      <c r="CZ41" s="1" t="s">
        <v>1055</v>
      </c>
      <c r="DA41" s="1" t="s">
        <v>163</v>
      </c>
      <c r="DB41" s="1" t="s">
        <v>298</v>
      </c>
      <c r="DC41" s="1" t="s">
        <v>318</v>
      </c>
      <c r="DD41" s="1" t="s">
        <v>176</v>
      </c>
      <c r="DE41" s="1" t="s">
        <v>163</v>
      </c>
      <c r="DF41" s="1" t="s">
        <v>176</v>
      </c>
      <c r="DG41" s="1" t="s">
        <v>163</v>
      </c>
      <c r="DH41" s="1" t="s">
        <v>175</v>
      </c>
      <c r="DI41" s="1" t="s">
        <v>163</v>
      </c>
      <c r="DJ41" s="1" t="s">
        <v>163</v>
      </c>
      <c r="DK41" s="1" t="s">
        <v>238</v>
      </c>
      <c r="DL41" s="1" t="s">
        <v>163</v>
      </c>
      <c r="DM41" s="1" t="s">
        <v>163</v>
      </c>
      <c r="DN41" s="3" t="b">
        <v>0</v>
      </c>
      <c r="DO41" s="1" t="s">
        <v>163</v>
      </c>
      <c r="DP41" s="3" t="b">
        <v>0</v>
      </c>
      <c r="DQ41" s="1" t="s">
        <v>163</v>
      </c>
      <c r="DR41" s="3" t="b">
        <v>0</v>
      </c>
      <c r="DS41" s="1" t="s">
        <v>163</v>
      </c>
      <c r="DT41" s="3" t="b">
        <v>0</v>
      </c>
      <c r="DU41" s="1" t="s">
        <v>163</v>
      </c>
      <c r="DV41" s="3" t="b">
        <v>0</v>
      </c>
      <c r="DW41" s="1" t="s">
        <v>175</v>
      </c>
      <c r="DX41" s="1" t="s">
        <v>163</v>
      </c>
      <c r="DY41" s="1" t="s">
        <v>163</v>
      </c>
      <c r="DZ41" s="1" t="s">
        <v>163</v>
      </c>
      <c r="EA41" s="1" t="s">
        <v>175</v>
      </c>
      <c r="EB41" s="1" t="s">
        <v>1056</v>
      </c>
      <c r="EC41" s="1" t="s">
        <v>203</v>
      </c>
      <c r="ED41" s="1" t="s">
        <v>1057</v>
      </c>
      <c r="EE41" s="1" t="s">
        <v>163</v>
      </c>
      <c r="EF41" s="1" t="s">
        <v>163</v>
      </c>
      <c r="EG41" s="1" t="s">
        <v>1058</v>
      </c>
      <c r="EH41" s="1" t="s">
        <v>172</v>
      </c>
      <c r="EI41" s="1" t="s">
        <v>196</v>
      </c>
      <c r="EJ41" s="1" t="s">
        <v>196</v>
      </c>
      <c r="EK41" s="1" t="s">
        <v>166</v>
      </c>
      <c r="EL41" s="1" t="s">
        <v>172</v>
      </c>
      <c r="EM41" s="1" t="s">
        <v>172</v>
      </c>
      <c r="EN41" s="1" t="s">
        <v>166</v>
      </c>
      <c r="EO41" s="1" t="s">
        <v>172</v>
      </c>
      <c r="EP41" s="1" t="s">
        <v>163</v>
      </c>
      <c r="EQ41" s="1" t="s">
        <v>166</v>
      </c>
      <c r="ER41" s="1" t="s">
        <v>196</v>
      </c>
      <c r="ES41" s="1" t="s">
        <v>172</v>
      </c>
      <c r="ET41" s="1" t="s">
        <v>172</v>
      </c>
      <c r="EU41" s="1" t="s">
        <v>163</v>
      </c>
      <c r="EV41" s="1" t="s">
        <v>246</v>
      </c>
      <c r="EW41" s="1" t="s">
        <v>246</v>
      </c>
      <c r="EX41" s="1" t="s">
        <v>207</v>
      </c>
      <c r="EY41" s="1" t="s">
        <v>207</v>
      </c>
      <c r="EZ41" s="1" t="s">
        <v>209</v>
      </c>
      <c r="FA41" s="1" t="s">
        <v>208</v>
      </c>
      <c r="FB41" s="1" t="s">
        <v>247</v>
      </c>
      <c r="FC41" s="1" t="s">
        <v>247</v>
      </c>
      <c r="FD41" s="1" t="s">
        <v>163</v>
      </c>
      <c r="FE41" s="1" t="s">
        <v>1059</v>
      </c>
      <c r="FF41" s="1" t="s">
        <v>1060</v>
      </c>
      <c r="FG41" s="1" t="s">
        <v>1061</v>
      </c>
      <c r="FH41" s="1" t="s">
        <v>163</v>
      </c>
    </row>
    <row r="42" spans="1:164" ht="75" x14ac:dyDescent="0.25">
      <c r="A42" s="1" t="s">
        <v>1062</v>
      </c>
      <c r="B42" s="1" t="s">
        <v>1062</v>
      </c>
      <c r="C42" s="1" t="s">
        <v>163</v>
      </c>
      <c r="D42" s="8" t="s">
        <v>1063</v>
      </c>
      <c r="E42" s="1" t="s">
        <v>1064</v>
      </c>
      <c r="F42" s="1"/>
      <c r="G42" s="1" t="s">
        <v>1065</v>
      </c>
      <c r="H42" s="1"/>
      <c r="I42" s="1" t="s">
        <v>1066</v>
      </c>
      <c r="J42" s="1"/>
      <c r="K42" s="1"/>
      <c r="L42" s="1" t="s">
        <v>1067</v>
      </c>
      <c r="M42" s="1"/>
      <c r="N42" s="3">
        <v>143</v>
      </c>
      <c r="O42" s="3">
        <v>3</v>
      </c>
      <c r="P42" s="3">
        <v>10</v>
      </c>
      <c r="Q42" s="3">
        <v>0</v>
      </c>
      <c r="R42" s="3">
        <v>0</v>
      </c>
      <c r="S42" s="3">
        <v>0</v>
      </c>
      <c r="T42" s="3">
        <v>124</v>
      </c>
      <c r="U42" s="3">
        <v>1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1" t="s">
        <v>173</v>
      </c>
      <c r="AM42" s="3">
        <v>6</v>
      </c>
      <c r="AN42" s="3">
        <v>0</v>
      </c>
      <c r="AO42" s="1" t="s">
        <v>1068</v>
      </c>
      <c r="AP42" s="1" t="s">
        <v>175</v>
      </c>
      <c r="AQ42" s="1" t="s">
        <v>175</v>
      </c>
      <c r="AR42" s="1" t="s">
        <v>175</v>
      </c>
      <c r="AS42" s="1" t="s">
        <v>163</v>
      </c>
      <c r="AT42" s="3">
        <v>2630</v>
      </c>
      <c r="AU42" s="4">
        <v>13997000</v>
      </c>
      <c r="AV42" s="1" t="s">
        <v>1069</v>
      </c>
      <c r="AW42" s="1" t="s">
        <v>1070</v>
      </c>
      <c r="AX42" s="1" t="s">
        <v>179</v>
      </c>
      <c r="AY42" s="1" t="s">
        <v>224</v>
      </c>
      <c r="AZ42" s="1" t="s">
        <v>224</v>
      </c>
      <c r="BA42" s="1" t="s">
        <v>181</v>
      </c>
      <c r="BB42" s="1" t="s">
        <v>163</v>
      </c>
      <c r="BC42" s="3">
        <v>4.5</v>
      </c>
      <c r="BD42" s="1" t="s">
        <v>225</v>
      </c>
      <c r="BE42" s="3">
        <v>40</v>
      </c>
      <c r="BF42" s="3">
        <v>2</v>
      </c>
      <c r="BG42" s="1" t="s">
        <v>1071</v>
      </c>
      <c r="BH42" s="3">
        <v>10</v>
      </c>
      <c r="BI42" s="3">
        <v>0</v>
      </c>
      <c r="BJ42" s="1" t="s">
        <v>1072</v>
      </c>
      <c r="BK42" s="1" t="s">
        <v>721</v>
      </c>
      <c r="BL42" s="1" t="s">
        <v>186</v>
      </c>
      <c r="BM42" s="1" t="s">
        <v>1073</v>
      </c>
      <c r="BN42" s="1" t="s">
        <v>1074</v>
      </c>
      <c r="BO42" s="1" t="s">
        <v>163</v>
      </c>
      <c r="BP42" s="1" t="s">
        <v>498</v>
      </c>
      <c r="BQ42" s="1" t="s">
        <v>176</v>
      </c>
      <c r="BR42" s="1" t="s">
        <v>163</v>
      </c>
      <c r="BS42" s="1" t="s">
        <v>175</v>
      </c>
      <c r="BT42" s="1" t="s">
        <v>1075</v>
      </c>
      <c r="BU42" s="1" t="s">
        <v>175</v>
      </c>
      <c r="BV42" s="1" t="s">
        <v>1076</v>
      </c>
      <c r="BW42" s="1" t="s">
        <v>1077</v>
      </c>
      <c r="BX42" s="1" t="s">
        <v>1078</v>
      </c>
      <c r="BY42" s="1" t="s">
        <v>172</v>
      </c>
      <c r="BZ42" s="1" t="s">
        <v>172</v>
      </c>
      <c r="CA42" s="1" t="s">
        <v>166</v>
      </c>
      <c r="CB42" s="1" t="s">
        <v>172</v>
      </c>
      <c r="CC42" s="1" t="s">
        <v>172</v>
      </c>
      <c r="CD42" s="1" t="s">
        <v>172</v>
      </c>
      <c r="CE42" s="1" t="s">
        <v>196</v>
      </c>
      <c r="CF42" s="1" t="s">
        <v>172</v>
      </c>
      <c r="CG42" s="1" t="s">
        <v>206</v>
      </c>
      <c r="CH42" s="1" t="s">
        <v>195</v>
      </c>
      <c r="CI42" s="1" t="s">
        <v>196</v>
      </c>
      <c r="CJ42" s="1" t="s">
        <v>195</v>
      </c>
      <c r="CK42" s="1" t="s">
        <v>206</v>
      </c>
      <c r="CL42" s="1" t="s">
        <v>206</v>
      </c>
      <c r="CM42" s="1" t="s">
        <v>172</v>
      </c>
      <c r="CN42" s="1" t="s">
        <v>172</v>
      </c>
      <c r="CO42" s="1" t="s">
        <v>196</v>
      </c>
      <c r="CP42" s="1" t="s">
        <v>172</v>
      </c>
      <c r="CQ42" s="1" t="s">
        <v>206</v>
      </c>
      <c r="CR42" s="1" t="s">
        <v>172</v>
      </c>
      <c r="CS42" s="1" t="s">
        <v>172</v>
      </c>
      <c r="CT42" s="1" t="s">
        <v>172</v>
      </c>
      <c r="CU42" s="1" t="s">
        <v>172</v>
      </c>
      <c r="CV42" s="1" t="s">
        <v>172</v>
      </c>
      <c r="CW42" s="1" t="s">
        <v>163</v>
      </c>
      <c r="CX42" s="1" t="s">
        <v>175</v>
      </c>
      <c r="CY42" s="1" t="s">
        <v>1079</v>
      </c>
      <c r="CZ42" s="1" t="s">
        <v>592</v>
      </c>
      <c r="DA42" s="1" t="s">
        <v>163</v>
      </c>
      <c r="DB42" s="1" t="s">
        <v>503</v>
      </c>
      <c r="DC42" s="1" t="s">
        <v>1080</v>
      </c>
      <c r="DD42" s="1" t="s">
        <v>176</v>
      </c>
      <c r="DE42" s="1" t="s">
        <v>163</v>
      </c>
      <c r="DF42" s="1" t="s">
        <v>175</v>
      </c>
      <c r="DG42" s="1" t="s">
        <v>1081</v>
      </c>
      <c r="DH42" s="1" t="s">
        <v>175</v>
      </c>
      <c r="DI42" s="1" t="s">
        <v>238</v>
      </c>
      <c r="DJ42" s="1" t="s">
        <v>163</v>
      </c>
      <c r="DK42" s="1" t="s">
        <v>163</v>
      </c>
      <c r="DL42" s="1" t="s">
        <v>163</v>
      </c>
      <c r="DM42" s="1" t="s">
        <v>238</v>
      </c>
      <c r="DN42" s="3" t="b">
        <v>1</v>
      </c>
      <c r="DO42" s="1" t="s">
        <v>163</v>
      </c>
      <c r="DP42" s="3" t="b">
        <v>0</v>
      </c>
      <c r="DQ42" s="1" t="s">
        <v>163</v>
      </c>
      <c r="DR42" s="3" t="b">
        <v>0</v>
      </c>
      <c r="DS42" s="1" t="s">
        <v>175</v>
      </c>
      <c r="DT42" s="3" t="b">
        <v>0</v>
      </c>
      <c r="DU42" s="1" t="s">
        <v>163</v>
      </c>
      <c r="DV42" s="3" t="b">
        <v>0</v>
      </c>
      <c r="DW42" s="1" t="s">
        <v>163</v>
      </c>
      <c r="DX42" s="1" t="s">
        <v>163</v>
      </c>
      <c r="DY42" s="1" t="s">
        <v>163</v>
      </c>
      <c r="DZ42" s="1" t="s">
        <v>163</v>
      </c>
      <c r="EA42" s="1" t="s">
        <v>175</v>
      </c>
      <c r="EB42" s="1" t="s">
        <v>437</v>
      </c>
      <c r="EC42" s="1" t="s">
        <v>203</v>
      </c>
      <c r="ED42" s="1" t="s">
        <v>320</v>
      </c>
      <c r="EE42" s="1" t="s">
        <v>163</v>
      </c>
      <c r="EF42" s="1" t="s">
        <v>1082</v>
      </c>
      <c r="EG42" s="1" t="s">
        <v>205</v>
      </c>
      <c r="EH42" s="1" t="s">
        <v>172</v>
      </c>
      <c r="EI42" s="1" t="s">
        <v>206</v>
      </c>
      <c r="EJ42" s="1" t="s">
        <v>166</v>
      </c>
      <c r="EK42" s="1" t="s">
        <v>172</v>
      </c>
      <c r="EL42" s="1" t="s">
        <v>172</v>
      </c>
      <c r="EM42" s="1" t="s">
        <v>172</v>
      </c>
      <c r="EN42" s="1" t="s">
        <v>172</v>
      </c>
      <c r="EO42" s="1" t="s">
        <v>172</v>
      </c>
      <c r="EP42" s="1" t="s">
        <v>172</v>
      </c>
      <c r="EQ42" s="1" t="s">
        <v>172</v>
      </c>
      <c r="ER42" s="1" t="s">
        <v>172</v>
      </c>
      <c r="ES42" s="1" t="s">
        <v>172</v>
      </c>
      <c r="ET42" s="1" t="s">
        <v>172</v>
      </c>
      <c r="EU42" s="1" t="s">
        <v>163</v>
      </c>
      <c r="EV42" s="1" t="s">
        <v>246</v>
      </c>
      <c r="EW42" s="1" t="s">
        <v>207</v>
      </c>
      <c r="EX42" s="1" t="s">
        <v>207</v>
      </c>
      <c r="EY42" s="1" t="s">
        <v>207</v>
      </c>
      <c r="EZ42" s="1" t="s">
        <v>208</v>
      </c>
      <c r="FA42" s="1" t="s">
        <v>208</v>
      </c>
      <c r="FB42" s="1" t="s">
        <v>209</v>
      </c>
      <c r="FC42" s="1" t="s">
        <v>247</v>
      </c>
      <c r="FD42" s="1" t="s">
        <v>415</v>
      </c>
      <c r="FE42" s="1" t="s">
        <v>1083</v>
      </c>
      <c r="FF42" s="1" t="s">
        <v>1084</v>
      </c>
      <c r="FG42" s="1" t="s">
        <v>1085</v>
      </c>
      <c r="FH42" s="1" t="s">
        <v>163</v>
      </c>
    </row>
    <row r="43" spans="1:164" ht="45" x14ac:dyDescent="0.25">
      <c r="A43" s="1" t="s">
        <v>1086</v>
      </c>
      <c r="B43" s="1" t="s">
        <v>1087</v>
      </c>
      <c r="C43" s="1" t="s">
        <v>1088</v>
      </c>
      <c r="D43" s="8" t="s">
        <v>1089</v>
      </c>
      <c r="E43" s="1"/>
      <c r="F43" s="1" t="s">
        <v>166</v>
      </c>
      <c r="G43" s="1" t="s">
        <v>366</v>
      </c>
      <c r="H43" s="1" t="s">
        <v>172</v>
      </c>
      <c r="I43" s="1" t="s">
        <v>1090</v>
      </c>
      <c r="J43" s="1" t="s">
        <v>1091</v>
      </c>
      <c r="K43" s="1"/>
      <c r="L43" s="1" t="s">
        <v>581</v>
      </c>
      <c r="M43" s="1"/>
      <c r="N43" s="3">
        <v>0</v>
      </c>
      <c r="O43" s="3">
        <v>0</v>
      </c>
      <c r="P43" s="3">
        <v>0</v>
      </c>
      <c r="Q43" s="3">
        <v>20</v>
      </c>
      <c r="R43" s="3">
        <v>0</v>
      </c>
      <c r="S43" s="3">
        <v>0</v>
      </c>
      <c r="T43" s="3">
        <v>4</v>
      </c>
      <c r="U43" s="3">
        <v>0</v>
      </c>
      <c r="V43" s="3">
        <v>0</v>
      </c>
      <c r="W43" s="3">
        <v>4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1" t="s">
        <v>173</v>
      </c>
      <c r="AM43" s="3">
        <v>1</v>
      </c>
      <c r="AN43" s="3">
        <v>0</v>
      </c>
      <c r="AO43" s="1" t="s">
        <v>172</v>
      </c>
      <c r="AP43" s="1" t="s">
        <v>175</v>
      </c>
      <c r="AQ43" s="1" t="s">
        <v>163</v>
      </c>
      <c r="AR43" s="1" t="s">
        <v>175</v>
      </c>
      <c r="AS43" s="1" t="s">
        <v>163</v>
      </c>
      <c r="AT43" s="3">
        <v>909.6</v>
      </c>
      <c r="AU43" s="4">
        <v>1717230.33</v>
      </c>
      <c r="AV43" s="1" t="s">
        <v>1092</v>
      </c>
      <c r="AW43" s="1" t="s">
        <v>1092</v>
      </c>
      <c r="AX43" s="1" t="s">
        <v>223</v>
      </c>
      <c r="AY43" s="1" t="s">
        <v>180</v>
      </c>
      <c r="AZ43" s="1" t="s">
        <v>163</v>
      </c>
      <c r="BA43" s="1" t="s">
        <v>257</v>
      </c>
      <c r="BB43" s="1" t="s">
        <v>163</v>
      </c>
      <c r="BC43" s="3">
        <v>3</v>
      </c>
      <c r="BD43" s="1" t="s">
        <v>182</v>
      </c>
      <c r="BE43" s="3">
        <v>12</v>
      </c>
      <c r="BF43" s="3">
        <v>0</v>
      </c>
      <c r="BG43" s="1" t="s">
        <v>1093</v>
      </c>
      <c r="BH43" s="3">
        <v>8</v>
      </c>
      <c r="BI43" s="3">
        <v>0</v>
      </c>
      <c r="BJ43" s="1" t="s">
        <v>1094</v>
      </c>
      <c r="BK43" s="1" t="s">
        <v>1095</v>
      </c>
      <c r="BL43" s="1" t="s">
        <v>186</v>
      </c>
      <c r="BM43" s="1" t="s">
        <v>1096</v>
      </c>
      <c r="BN43" s="1" t="s">
        <v>1097</v>
      </c>
      <c r="BO43" s="1" t="s">
        <v>163</v>
      </c>
      <c r="BP43" s="1" t="s">
        <v>766</v>
      </c>
      <c r="BQ43" s="1" t="s">
        <v>176</v>
      </c>
      <c r="BR43" s="1" t="s">
        <v>163</v>
      </c>
      <c r="BS43" s="1" t="s">
        <v>175</v>
      </c>
      <c r="BT43" s="1" t="s">
        <v>163</v>
      </c>
      <c r="BU43" s="1" t="s">
        <v>176</v>
      </c>
      <c r="BV43" s="1" t="s">
        <v>163</v>
      </c>
      <c r="BW43" s="1" t="s">
        <v>93</v>
      </c>
      <c r="BX43" s="1" t="s">
        <v>1098</v>
      </c>
      <c r="BY43" s="1" t="s">
        <v>172</v>
      </c>
      <c r="BZ43" s="1" t="s">
        <v>172</v>
      </c>
      <c r="CA43" s="1" t="s">
        <v>172</v>
      </c>
      <c r="CB43" s="1" t="s">
        <v>172</v>
      </c>
      <c r="CC43" s="1" t="s">
        <v>172</v>
      </c>
      <c r="CD43" s="1" t="s">
        <v>195</v>
      </c>
      <c r="CE43" s="1" t="s">
        <v>172</v>
      </c>
      <c r="CF43" s="1" t="s">
        <v>172</v>
      </c>
      <c r="CG43" s="1" t="s">
        <v>196</v>
      </c>
      <c r="CH43" s="1" t="s">
        <v>195</v>
      </c>
      <c r="CI43" s="1" t="s">
        <v>195</v>
      </c>
      <c r="CJ43" s="1" t="s">
        <v>172</v>
      </c>
      <c r="CK43" s="1" t="s">
        <v>172</v>
      </c>
      <c r="CL43" s="1" t="s">
        <v>166</v>
      </c>
      <c r="CM43" s="1" t="s">
        <v>195</v>
      </c>
      <c r="CN43" s="1" t="s">
        <v>206</v>
      </c>
      <c r="CO43" s="1" t="s">
        <v>196</v>
      </c>
      <c r="CP43" s="1" t="s">
        <v>196</v>
      </c>
      <c r="CQ43" s="1" t="s">
        <v>172</v>
      </c>
      <c r="CR43" s="1" t="s">
        <v>172</v>
      </c>
      <c r="CS43" s="1" t="s">
        <v>172</v>
      </c>
      <c r="CT43" s="1" t="s">
        <v>206</v>
      </c>
      <c r="CU43" s="1" t="s">
        <v>172</v>
      </c>
      <c r="CV43" s="1" t="s">
        <v>172</v>
      </c>
      <c r="CW43" s="1" t="s">
        <v>163</v>
      </c>
      <c r="CX43" s="1" t="s">
        <v>175</v>
      </c>
      <c r="CY43" s="1" t="s">
        <v>1099</v>
      </c>
      <c r="CZ43" s="1" t="s">
        <v>1100</v>
      </c>
      <c r="DA43" s="1" t="s">
        <v>1101</v>
      </c>
      <c r="DB43" s="1" t="s">
        <v>356</v>
      </c>
      <c r="DC43" s="1" t="s">
        <v>1102</v>
      </c>
      <c r="DD43" s="1" t="s">
        <v>176</v>
      </c>
      <c r="DE43" s="1" t="s">
        <v>163</v>
      </c>
      <c r="DF43" s="1" t="s">
        <v>176</v>
      </c>
      <c r="DG43" s="1" t="s">
        <v>163</v>
      </c>
      <c r="DH43" s="1" t="s">
        <v>175</v>
      </c>
      <c r="DI43" s="1" t="s">
        <v>944</v>
      </c>
      <c r="DJ43" s="1" t="s">
        <v>163</v>
      </c>
      <c r="DK43" s="1" t="s">
        <v>163</v>
      </c>
      <c r="DL43" s="1" t="s">
        <v>163</v>
      </c>
      <c r="DM43" s="1" t="s">
        <v>301</v>
      </c>
      <c r="DN43" s="3" t="b">
        <v>0</v>
      </c>
      <c r="DO43" s="1" t="s">
        <v>163</v>
      </c>
      <c r="DP43" s="3" t="b">
        <v>0</v>
      </c>
      <c r="DQ43" s="1" t="s">
        <v>163</v>
      </c>
      <c r="DR43" s="3" t="b">
        <v>0</v>
      </c>
      <c r="DS43" s="1" t="s">
        <v>163</v>
      </c>
      <c r="DT43" s="3" t="b">
        <v>0</v>
      </c>
      <c r="DU43" s="1" t="s">
        <v>163</v>
      </c>
      <c r="DV43" s="3" t="b">
        <v>0</v>
      </c>
      <c r="DW43" s="1" t="s">
        <v>163</v>
      </c>
      <c r="DX43" s="1" t="s">
        <v>163</v>
      </c>
      <c r="DY43" s="1" t="s">
        <v>163</v>
      </c>
      <c r="DZ43" s="1" t="s">
        <v>163</v>
      </c>
      <c r="EA43" s="1" t="s">
        <v>176</v>
      </c>
      <c r="EB43" s="1" t="s">
        <v>163</v>
      </c>
      <c r="EC43" s="1" t="s">
        <v>203</v>
      </c>
      <c r="ED43" s="1" t="s">
        <v>385</v>
      </c>
      <c r="EE43" s="1" t="s">
        <v>163</v>
      </c>
      <c r="EF43" s="1" t="s">
        <v>163</v>
      </c>
      <c r="EG43" s="1" t="s">
        <v>836</v>
      </c>
      <c r="EH43" s="1" t="s">
        <v>172</v>
      </c>
      <c r="EI43" s="1" t="s">
        <v>166</v>
      </c>
      <c r="EJ43" s="1" t="s">
        <v>172</v>
      </c>
      <c r="EK43" s="1" t="s">
        <v>172</v>
      </c>
      <c r="EL43" s="1" t="s">
        <v>172</v>
      </c>
      <c r="EM43" s="1" t="s">
        <v>172</v>
      </c>
      <c r="EN43" s="1" t="s">
        <v>172</v>
      </c>
      <c r="EO43" s="1" t="s">
        <v>206</v>
      </c>
      <c r="EP43" s="1" t="s">
        <v>172</v>
      </c>
      <c r="EQ43" s="1" t="s">
        <v>172</v>
      </c>
      <c r="ER43" s="1" t="s">
        <v>172</v>
      </c>
      <c r="ES43" s="1" t="s">
        <v>172</v>
      </c>
      <c r="ET43" s="1" t="s">
        <v>196</v>
      </c>
      <c r="EU43" s="1" t="s">
        <v>163</v>
      </c>
      <c r="EV43" s="1" t="s">
        <v>244</v>
      </c>
      <c r="EW43" s="1" t="s">
        <v>244</v>
      </c>
      <c r="EX43" s="1" t="s">
        <v>246</v>
      </c>
      <c r="EY43" s="1" t="s">
        <v>246</v>
      </c>
      <c r="EZ43" s="1" t="s">
        <v>247</v>
      </c>
      <c r="FA43" s="1" t="s">
        <v>247</v>
      </c>
      <c r="FB43" s="1" t="s">
        <v>247</v>
      </c>
      <c r="FC43" s="1" t="s">
        <v>247</v>
      </c>
      <c r="FD43" s="1" t="s">
        <v>163</v>
      </c>
      <c r="FE43" s="1" t="s">
        <v>176</v>
      </c>
      <c r="FF43" s="1" t="s">
        <v>1103</v>
      </c>
      <c r="FG43" s="1" t="s">
        <v>1104</v>
      </c>
      <c r="FH43" s="1" t="s">
        <v>163</v>
      </c>
    </row>
    <row r="44" spans="1:164" ht="90" x14ac:dyDescent="0.25">
      <c r="A44" s="1" t="s">
        <v>1105</v>
      </c>
      <c r="B44" s="1" t="s">
        <v>1105</v>
      </c>
      <c r="C44" s="1" t="s">
        <v>1106</v>
      </c>
      <c r="D44" s="8" t="s">
        <v>167</v>
      </c>
      <c r="E44" s="1" t="s">
        <v>172</v>
      </c>
      <c r="F44" s="1"/>
      <c r="G44" s="1" t="s">
        <v>195</v>
      </c>
      <c r="H44" s="1"/>
      <c r="I44" s="1" t="s">
        <v>604</v>
      </c>
      <c r="J44" s="1" t="s">
        <v>1107</v>
      </c>
      <c r="K44" s="1"/>
      <c r="L44" s="1" t="s">
        <v>195</v>
      </c>
      <c r="M44" s="1"/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2</v>
      </c>
      <c r="U44" s="3">
        <v>0</v>
      </c>
      <c r="V44" s="3">
        <v>1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1" t="s">
        <v>173</v>
      </c>
      <c r="AM44" s="3">
        <v>0</v>
      </c>
      <c r="AN44" s="3">
        <v>0</v>
      </c>
      <c r="AO44" s="1" t="s">
        <v>1108</v>
      </c>
      <c r="AP44" s="1" t="s">
        <v>176</v>
      </c>
      <c r="AQ44" s="1" t="s">
        <v>176</v>
      </c>
      <c r="AR44" s="1" t="s">
        <v>175</v>
      </c>
      <c r="AS44" s="1" t="s">
        <v>163</v>
      </c>
      <c r="AT44" s="3">
        <v>39.5</v>
      </c>
      <c r="AU44" s="4">
        <v>284624.34999999998</v>
      </c>
      <c r="AV44" s="1" t="s">
        <v>1109</v>
      </c>
      <c r="AW44" s="1" t="s">
        <v>1110</v>
      </c>
      <c r="AX44" s="1" t="s">
        <v>179</v>
      </c>
      <c r="AY44" s="1" t="s">
        <v>163</v>
      </c>
      <c r="AZ44" s="1" t="s">
        <v>163</v>
      </c>
      <c r="BA44" s="1" t="s">
        <v>181</v>
      </c>
      <c r="BB44" s="1" t="s">
        <v>163</v>
      </c>
      <c r="BC44" s="3">
        <v>4.7</v>
      </c>
      <c r="BD44" s="1" t="s">
        <v>163</v>
      </c>
      <c r="BE44" s="3">
        <v>9</v>
      </c>
      <c r="BF44" s="3">
        <v>0</v>
      </c>
      <c r="BG44" s="1" t="s">
        <v>1111</v>
      </c>
      <c r="BH44" s="3">
        <v>5</v>
      </c>
      <c r="BI44" s="3">
        <v>0</v>
      </c>
      <c r="BJ44" s="1" t="s">
        <v>1112</v>
      </c>
      <c r="BK44" s="1" t="s">
        <v>1112</v>
      </c>
      <c r="BL44" s="1" t="s">
        <v>176</v>
      </c>
      <c r="BM44" s="1" t="s">
        <v>1113</v>
      </c>
      <c r="BN44" s="1" t="s">
        <v>1114</v>
      </c>
      <c r="BO44" s="1" t="s">
        <v>1115</v>
      </c>
      <c r="BP44" s="1" t="s">
        <v>745</v>
      </c>
      <c r="BQ44" s="1" t="s">
        <v>176</v>
      </c>
      <c r="BR44" s="1" t="s">
        <v>163</v>
      </c>
      <c r="BS44" s="1" t="s">
        <v>175</v>
      </c>
      <c r="BT44" s="1" t="s">
        <v>1116</v>
      </c>
      <c r="BU44" s="1" t="s">
        <v>176</v>
      </c>
      <c r="BV44" s="1" t="s">
        <v>1117</v>
      </c>
      <c r="BW44" s="1" t="s">
        <v>1118</v>
      </c>
      <c r="BX44" s="1" t="s">
        <v>1119</v>
      </c>
      <c r="BY44" s="1" t="s">
        <v>172</v>
      </c>
      <c r="BZ44" s="1" t="s">
        <v>172</v>
      </c>
      <c r="CA44" s="1" t="s">
        <v>172</v>
      </c>
      <c r="CB44" s="1" t="s">
        <v>172</v>
      </c>
      <c r="CC44" s="1" t="s">
        <v>172</v>
      </c>
      <c r="CD44" s="1" t="s">
        <v>172</v>
      </c>
      <c r="CE44" s="1" t="s">
        <v>172</v>
      </c>
      <c r="CF44" s="1" t="s">
        <v>195</v>
      </c>
      <c r="CG44" s="1" t="s">
        <v>206</v>
      </c>
      <c r="CH44" s="1" t="s">
        <v>196</v>
      </c>
      <c r="CI44" s="1" t="s">
        <v>172</v>
      </c>
      <c r="CJ44" s="1" t="s">
        <v>172</v>
      </c>
      <c r="CK44" s="1" t="s">
        <v>196</v>
      </c>
      <c r="CL44" s="1" t="s">
        <v>206</v>
      </c>
      <c r="CM44" s="1" t="s">
        <v>166</v>
      </c>
      <c r="CN44" s="1" t="s">
        <v>206</v>
      </c>
      <c r="CO44" s="1" t="s">
        <v>196</v>
      </c>
      <c r="CP44" s="1" t="s">
        <v>172</v>
      </c>
      <c r="CQ44" s="1" t="s">
        <v>172</v>
      </c>
      <c r="CR44" s="1" t="s">
        <v>172</v>
      </c>
      <c r="CS44" s="1" t="s">
        <v>195</v>
      </c>
      <c r="CT44" s="1" t="s">
        <v>172</v>
      </c>
      <c r="CU44" s="1" t="s">
        <v>172</v>
      </c>
      <c r="CV44" s="1" t="s">
        <v>172</v>
      </c>
      <c r="CW44" s="1" t="s">
        <v>163</v>
      </c>
      <c r="CX44" s="1" t="s">
        <v>175</v>
      </c>
      <c r="CY44" s="1" t="s">
        <v>1120</v>
      </c>
      <c r="CZ44" s="1" t="s">
        <v>163</v>
      </c>
      <c r="DA44" s="1" t="s">
        <v>163</v>
      </c>
      <c r="DB44" s="1" t="s">
        <v>163</v>
      </c>
      <c r="DC44" s="1" t="s">
        <v>318</v>
      </c>
      <c r="DD44" s="1" t="s">
        <v>176</v>
      </c>
      <c r="DE44" s="1" t="s">
        <v>163</v>
      </c>
      <c r="DF44" s="1" t="s">
        <v>175</v>
      </c>
      <c r="DG44" s="1" t="s">
        <v>1121</v>
      </c>
      <c r="DH44" s="1" t="s">
        <v>176</v>
      </c>
      <c r="DI44" s="1" t="s">
        <v>163</v>
      </c>
      <c r="DJ44" s="1" t="s">
        <v>163</v>
      </c>
      <c r="DK44" s="1" t="s">
        <v>163</v>
      </c>
      <c r="DL44" s="1" t="s">
        <v>163</v>
      </c>
      <c r="DM44" s="1" t="s">
        <v>163</v>
      </c>
      <c r="DN44" s="3" t="b">
        <v>0</v>
      </c>
      <c r="DO44" s="1" t="s">
        <v>163</v>
      </c>
      <c r="DP44" s="3" t="b">
        <v>0</v>
      </c>
      <c r="DQ44" s="1" t="s">
        <v>163</v>
      </c>
      <c r="DR44" s="3" t="b">
        <v>0</v>
      </c>
      <c r="DS44" s="1" t="s">
        <v>163</v>
      </c>
      <c r="DT44" s="3" t="b">
        <v>0</v>
      </c>
      <c r="DU44" s="1" t="s">
        <v>163</v>
      </c>
      <c r="DV44" s="3" t="b">
        <v>0</v>
      </c>
      <c r="DW44" s="1" t="s">
        <v>163</v>
      </c>
      <c r="DX44" s="1" t="s">
        <v>163</v>
      </c>
      <c r="DY44" s="1" t="s">
        <v>163</v>
      </c>
      <c r="DZ44" s="1" t="s">
        <v>163</v>
      </c>
      <c r="EA44" s="1" t="s">
        <v>176</v>
      </c>
      <c r="EB44" s="1" t="s">
        <v>163</v>
      </c>
      <c r="EC44" s="1" t="s">
        <v>203</v>
      </c>
      <c r="ED44" s="1" t="s">
        <v>163</v>
      </c>
      <c r="EE44" s="1" t="s">
        <v>163</v>
      </c>
      <c r="EF44" s="1" t="s">
        <v>163</v>
      </c>
      <c r="EG44" s="1" t="s">
        <v>1122</v>
      </c>
      <c r="EH44" s="1" t="s">
        <v>172</v>
      </c>
      <c r="EI44" s="1" t="s">
        <v>166</v>
      </c>
      <c r="EJ44" s="1" t="s">
        <v>195</v>
      </c>
      <c r="EK44" s="1" t="s">
        <v>172</v>
      </c>
      <c r="EL44" s="1" t="s">
        <v>172</v>
      </c>
      <c r="EM44" s="1" t="s">
        <v>172</v>
      </c>
      <c r="EN44" s="1" t="s">
        <v>172</v>
      </c>
      <c r="EO44" s="1" t="s">
        <v>172</v>
      </c>
      <c r="EP44" s="1" t="s">
        <v>172</v>
      </c>
      <c r="EQ44" s="1" t="s">
        <v>172</v>
      </c>
      <c r="ER44" s="1" t="s">
        <v>172</v>
      </c>
      <c r="ES44" s="1" t="s">
        <v>172</v>
      </c>
      <c r="ET44" s="1" t="s">
        <v>172</v>
      </c>
      <c r="EU44" s="1" t="s">
        <v>163</v>
      </c>
      <c r="EV44" s="1" t="s">
        <v>246</v>
      </c>
      <c r="EW44" s="1" t="s">
        <v>246</v>
      </c>
      <c r="EX44" s="1" t="s">
        <v>207</v>
      </c>
      <c r="EY44" s="1" t="s">
        <v>207</v>
      </c>
      <c r="EZ44" s="1" t="s">
        <v>208</v>
      </c>
      <c r="FA44" s="1" t="s">
        <v>208</v>
      </c>
      <c r="FB44" s="1" t="s">
        <v>247</v>
      </c>
      <c r="FC44" s="1" t="s">
        <v>247</v>
      </c>
      <c r="FD44" s="1" t="s">
        <v>598</v>
      </c>
      <c r="FE44" s="1" t="s">
        <v>1123</v>
      </c>
      <c r="FF44" s="1" t="s">
        <v>1124</v>
      </c>
      <c r="FG44" s="1" t="s">
        <v>1125</v>
      </c>
      <c r="FH44" s="1" t="s">
        <v>163</v>
      </c>
    </row>
    <row r="45" spans="1:164" ht="150" x14ac:dyDescent="0.25">
      <c r="A45" s="1" t="s">
        <v>1126</v>
      </c>
      <c r="B45" s="1" t="s">
        <v>1126</v>
      </c>
      <c r="C45" s="1" t="s">
        <v>1127</v>
      </c>
      <c r="D45" s="8" t="s">
        <v>1089</v>
      </c>
      <c r="E45" s="1" t="s">
        <v>172</v>
      </c>
      <c r="F45" s="1" t="s">
        <v>206</v>
      </c>
      <c r="G45" s="1" t="s">
        <v>196</v>
      </c>
      <c r="H45" s="1" t="s">
        <v>172</v>
      </c>
      <c r="I45" s="1" t="s">
        <v>1128</v>
      </c>
      <c r="J45" s="1" t="s">
        <v>1129</v>
      </c>
      <c r="K45" s="1"/>
      <c r="L45" s="1" t="s">
        <v>216</v>
      </c>
      <c r="M45" s="1"/>
      <c r="N45" s="3">
        <v>5</v>
      </c>
      <c r="O45" s="3">
        <v>0</v>
      </c>
      <c r="P45" s="3">
        <v>0</v>
      </c>
      <c r="Q45" s="3">
        <v>12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4</v>
      </c>
      <c r="X45" s="3">
        <v>1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1" t="s">
        <v>163</v>
      </c>
      <c r="AM45" s="3">
        <v>1</v>
      </c>
      <c r="AN45" s="3">
        <v>2</v>
      </c>
      <c r="AO45" s="1" t="s">
        <v>1130</v>
      </c>
      <c r="AP45" s="1" t="s">
        <v>175</v>
      </c>
      <c r="AQ45" s="1" t="s">
        <v>176</v>
      </c>
      <c r="AR45" s="1" t="s">
        <v>175</v>
      </c>
      <c r="AS45" s="1" t="s">
        <v>163</v>
      </c>
      <c r="AT45" s="3">
        <v>2557.056</v>
      </c>
      <c r="AU45" s="4">
        <v>3986489.3</v>
      </c>
      <c r="AV45" s="1" t="s">
        <v>1131</v>
      </c>
      <c r="AW45" s="1" t="s">
        <v>1132</v>
      </c>
      <c r="AX45" s="1" t="s">
        <v>223</v>
      </c>
      <c r="AY45" s="1" t="s">
        <v>163</v>
      </c>
      <c r="AZ45" s="1" t="s">
        <v>180</v>
      </c>
      <c r="BA45" s="1" t="s">
        <v>181</v>
      </c>
      <c r="BB45" s="1" t="s">
        <v>163</v>
      </c>
      <c r="BC45" s="3">
        <v>3.5</v>
      </c>
      <c r="BD45" s="1" t="s">
        <v>182</v>
      </c>
      <c r="BE45" s="3">
        <v>11</v>
      </c>
      <c r="BF45" s="3">
        <v>0</v>
      </c>
      <c r="BG45" s="1" t="s">
        <v>1133</v>
      </c>
      <c r="BH45" s="3">
        <v>11</v>
      </c>
      <c r="BI45" s="3">
        <v>0</v>
      </c>
      <c r="BJ45" s="1" t="s">
        <v>1134</v>
      </c>
      <c r="BK45" s="1" t="s">
        <v>1135</v>
      </c>
      <c r="BL45" s="1" t="s">
        <v>186</v>
      </c>
      <c r="BM45" s="1" t="s">
        <v>1136</v>
      </c>
      <c r="BN45" s="1" t="s">
        <v>402</v>
      </c>
      <c r="BO45" s="1" t="s">
        <v>163</v>
      </c>
      <c r="BP45" s="1" t="s">
        <v>190</v>
      </c>
      <c r="BQ45" s="1" t="s">
        <v>176</v>
      </c>
      <c r="BR45" s="1" t="s">
        <v>163</v>
      </c>
      <c r="BS45" s="1" t="s">
        <v>175</v>
      </c>
      <c r="BT45" s="1" t="s">
        <v>1137</v>
      </c>
      <c r="BU45" s="1" t="s">
        <v>176</v>
      </c>
      <c r="BV45" s="1" t="s">
        <v>1138</v>
      </c>
      <c r="BW45" s="1" t="s">
        <v>1139</v>
      </c>
      <c r="BX45" s="1" t="s">
        <v>163</v>
      </c>
      <c r="BY45" s="1" t="s">
        <v>172</v>
      </c>
      <c r="BZ45" s="1" t="s">
        <v>172</v>
      </c>
      <c r="CA45" s="1" t="s">
        <v>196</v>
      </c>
      <c r="CB45" s="1" t="s">
        <v>166</v>
      </c>
      <c r="CC45" s="1" t="s">
        <v>172</v>
      </c>
      <c r="CD45" s="1" t="s">
        <v>172</v>
      </c>
      <c r="CE45" s="1" t="s">
        <v>195</v>
      </c>
      <c r="CF45" s="1" t="s">
        <v>196</v>
      </c>
      <c r="CG45" s="1" t="s">
        <v>196</v>
      </c>
      <c r="CH45" s="1" t="s">
        <v>166</v>
      </c>
      <c r="CI45" s="1" t="s">
        <v>166</v>
      </c>
      <c r="CJ45" s="1" t="s">
        <v>172</v>
      </c>
      <c r="CK45" s="1" t="s">
        <v>172</v>
      </c>
      <c r="CL45" s="1" t="s">
        <v>196</v>
      </c>
      <c r="CM45" s="1" t="s">
        <v>195</v>
      </c>
      <c r="CN45" s="1" t="s">
        <v>195</v>
      </c>
      <c r="CO45" s="1" t="s">
        <v>195</v>
      </c>
      <c r="CP45" s="1" t="s">
        <v>195</v>
      </c>
      <c r="CQ45" s="1" t="s">
        <v>172</v>
      </c>
      <c r="CR45" s="1" t="s">
        <v>196</v>
      </c>
      <c r="CS45" s="1" t="s">
        <v>172</v>
      </c>
      <c r="CT45" s="1" t="s">
        <v>172</v>
      </c>
      <c r="CU45" s="1" t="s">
        <v>172</v>
      </c>
      <c r="CV45" s="1" t="s">
        <v>166</v>
      </c>
      <c r="CW45" s="1" t="s">
        <v>163</v>
      </c>
      <c r="CX45" s="1" t="s">
        <v>175</v>
      </c>
      <c r="CY45" s="1" t="s">
        <v>1140</v>
      </c>
      <c r="CZ45" s="1" t="s">
        <v>235</v>
      </c>
      <c r="DA45" s="1" t="s">
        <v>1141</v>
      </c>
      <c r="DB45" s="1" t="s">
        <v>163</v>
      </c>
      <c r="DC45" s="1" t="s">
        <v>1142</v>
      </c>
      <c r="DD45" s="1" t="s">
        <v>175</v>
      </c>
      <c r="DE45" s="1" t="s">
        <v>1143</v>
      </c>
      <c r="DF45" s="1" t="s">
        <v>176</v>
      </c>
      <c r="DG45" s="1" t="s">
        <v>163</v>
      </c>
      <c r="DH45" s="1" t="s">
        <v>163</v>
      </c>
      <c r="DI45" s="1" t="s">
        <v>163</v>
      </c>
      <c r="DJ45" s="1" t="s">
        <v>163</v>
      </c>
      <c r="DK45" s="1" t="s">
        <v>163</v>
      </c>
      <c r="DL45" s="1" t="s">
        <v>163</v>
      </c>
      <c r="DM45" s="1" t="s">
        <v>163</v>
      </c>
      <c r="DN45" s="3" t="b">
        <v>0</v>
      </c>
      <c r="DO45" s="1" t="s">
        <v>163</v>
      </c>
      <c r="DP45" s="3" t="b">
        <v>0</v>
      </c>
      <c r="DQ45" s="1" t="s">
        <v>163</v>
      </c>
      <c r="DR45" s="3" t="b">
        <v>0</v>
      </c>
      <c r="DS45" s="1" t="s">
        <v>163</v>
      </c>
      <c r="DT45" s="3" t="b">
        <v>0</v>
      </c>
      <c r="DU45" s="1" t="s">
        <v>163</v>
      </c>
      <c r="DV45" s="3" t="b">
        <v>0</v>
      </c>
      <c r="DW45" s="1" t="s">
        <v>163</v>
      </c>
      <c r="DX45" s="1" t="s">
        <v>163</v>
      </c>
      <c r="DY45" s="1" t="s">
        <v>163</v>
      </c>
      <c r="DZ45" s="1" t="s">
        <v>163</v>
      </c>
      <c r="EA45" s="1" t="s">
        <v>175</v>
      </c>
      <c r="EB45" s="1" t="s">
        <v>1144</v>
      </c>
      <c r="EC45" s="1" t="s">
        <v>203</v>
      </c>
      <c r="ED45" s="1" t="s">
        <v>1145</v>
      </c>
      <c r="EE45" s="1" t="s">
        <v>163</v>
      </c>
      <c r="EF45" s="1" t="s">
        <v>1146</v>
      </c>
      <c r="EG45" s="1" t="s">
        <v>531</v>
      </c>
      <c r="EH45" s="1" t="s">
        <v>172</v>
      </c>
      <c r="EI45" s="1" t="s">
        <v>172</v>
      </c>
      <c r="EJ45" s="1" t="s">
        <v>196</v>
      </c>
      <c r="EK45" s="1" t="s">
        <v>172</v>
      </c>
      <c r="EL45" s="1" t="s">
        <v>172</v>
      </c>
      <c r="EM45" s="1" t="s">
        <v>172</v>
      </c>
      <c r="EN45" s="1" t="s">
        <v>172</v>
      </c>
      <c r="EO45" s="1" t="s">
        <v>172</v>
      </c>
      <c r="EP45" s="1" t="s">
        <v>172</v>
      </c>
      <c r="EQ45" s="1" t="s">
        <v>172</v>
      </c>
      <c r="ER45" s="1" t="s">
        <v>196</v>
      </c>
      <c r="ES45" s="1" t="s">
        <v>172</v>
      </c>
      <c r="ET45" s="1" t="s">
        <v>172</v>
      </c>
      <c r="EU45" s="1" t="s">
        <v>163</v>
      </c>
      <c r="EV45" s="1" t="s">
        <v>245</v>
      </c>
      <c r="EW45" s="1" t="s">
        <v>246</v>
      </c>
      <c r="EX45" s="1" t="s">
        <v>246</v>
      </c>
      <c r="EY45" s="1" t="s">
        <v>246</v>
      </c>
      <c r="EZ45" s="1" t="s">
        <v>209</v>
      </c>
      <c r="FA45" s="1" t="s">
        <v>209</v>
      </c>
      <c r="FB45" s="1" t="s">
        <v>209</v>
      </c>
      <c r="FC45" s="1" t="s">
        <v>209</v>
      </c>
      <c r="FD45" s="1" t="s">
        <v>572</v>
      </c>
      <c r="FE45" s="1" t="s">
        <v>1147</v>
      </c>
      <c r="FF45" s="1" t="s">
        <v>1148</v>
      </c>
      <c r="FG45" s="1" t="s">
        <v>1149</v>
      </c>
      <c r="FH45" s="1" t="s">
        <v>163</v>
      </c>
    </row>
    <row r="46" spans="1:164" ht="60" x14ac:dyDescent="0.25">
      <c r="A46" s="1" t="s">
        <v>1150</v>
      </c>
      <c r="B46" s="1" t="s">
        <v>1150</v>
      </c>
      <c r="C46" s="1" t="s">
        <v>1151</v>
      </c>
      <c r="D46" s="8" t="s">
        <v>1152</v>
      </c>
      <c r="E46" s="1" t="s">
        <v>284</v>
      </c>
      <c r="F46" s="1" t="s">
        <v>214</v>
      </c>
      <c r="G46" s="1" t="s">
        <v>340</v>
      </c>
      <c r="H46" s="1" t="s">
        <v>214</v>
      </c>
      <c r="I46" s="1" t="s">
        <v>1153</v>
      </c>
      <c r="J46" s="1"/>
      <c r="K46" s="1" t="s">
        <v>166</v>
      </c>
      <c r="L46" s="1" t="s">
        <v>421</v>
      </c>
      <c r="M46" s="1" t="s">
        <v>166</v>
      </c>
      <c r="N46" s="3">
        <v>22</v>
      </c>
      <c r="O46" s="3">
        <v>0</v>
      </c>
      <c r="P46" s="3">
        <v>3</v>
      </c>
      <c r="Q46" s="3">
        <v>0</v>
      </c>
      <c r="R46" s="3">
        <v>0</v>
      </c>
      <c r="S46" s="3">
        <v>0</v>
      </c>
      <c r="T46" s="3">
        <v>20</v>
      </c>
      <c r="U46" s="3">
        <v>0</v>
      </c>
      <c r="V46" s="3">
        <v>2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3</v>
      </c>
      <c r="AD46" s="3">
        <v>0</v>
      </c>
      <c r="AE46" s="3">
        <v>2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1" t="s">
        <v>173</v>
      </c>
      <c r="AM46" s="3">
        <v>0</v>
      </c>
      <c r="AN46" s="3">
        <v>1</v>
      </c>
      <c r="AO46" s="1" t="s">
        <v>345</v>
      </c>
      <c r="AP46" s="1" t="s">
        <v>175</v>
      </c>
      <c r="AQ46" s="1" t="s">
        <v>175</v>
      </c>
      <c r="AR46" s="1" t="s">
        <v>175</v>
      </c>
      <c r="AS46" s="1" t="s">
        <v>163</v>
      </c>
      <c r="AT46" s="3">
        <v>410.4</v>
      </c>
      <c r="AU46" s="4">
        <v>2424088.44</v>
      </c>
      <c r="AV46" s="1" t="s">
        <v>1154</v>
      </c>
      <c r="AW46" s="1" t="s">
        <v>1155</v>
      </c>
      <c r="AX46" s="1" t="s">
        <v>179</v>
      </c>
      <c r="AY46" s="1" t="s">
        <v>163</v>
      </c>
      <c r="AZ46" s="1" t="s">
        <v>163</v>
      </c>
      <c r="BA46" s="1" t="s">
        <v>181</v>
      </c>
      <c r="BB46" s="1" t="s">
        <v>163</v>
      </c>
      <c r="BC46" s="3">
        <v>6</v>
      </c>
      <c r="BD46" s="1" t="s">
        <v>225</v>
      </c>
      <c r="BE46" s="3">
        <v>17</v>
      </c>
      <c r="BF46" s="3">
        <v>0</v>
      </c>
      <c r="BG46" s="1" t="s">
        <v>1156</v>
      </c>
      <c r="BH46" s="3">
        <v>12</v>
      </c>
      <c r="BI46" s="3">
        <v>0</v>
      </c>
      <c r="BJ46" s="1" t="s">
        <v>1157</v>
      </c>
      <c r="BK46" s="1" t="s">
        <v>721</v>
      </c>
      <c r="BL46" s="1" t="s">
        <v>176</v>
      </c>
      <c r="BM46" s="1" t="s">
        <v>1158</v>
      </c>
      <c r="BN46" s="1" t="s">
        <v>1159</v>
      </c>
      <c r="BO46" s="1" t="s">
        <v>163</v>
      </c>
      <c r="BP46" s="1" t="s">
        <v>231</v>
      </c>
      <c r="BQ46" s="1" t="s">
        <v>163</v>
      </c>
      <c r="BR46" s="1" t="s">
        <v>163</v>
      </c>
      <c r="BS46" s="1" t="s">
        <v>176</v>
      </c>
      <c r="BT46" s="1" t="s">
        <v>163</v>
      </c>
      <c r="BU46" s="1" t="s">
        <v>176</v>
      </c>
      <c r="BV46" s="1" t="s">
        <v>163</v>
      </c>
      <c r="BW46" s="1" t="s">
        <v>1160</v>
      </c>
      <c r="BX46" s="1" t="s">
        <v>163</v>
      </c>
      <c r="BY46" s="1" t="s">
        <v>195</v>
      </c>
      <c r="BZ46" s="1" t="s">
        <v>196</v>
      </c>
      <c r="CA46" s="1" t="s">
        <v>196</v>
      </c>
      <c r="CB46" s="1" t="s">
        <v>172</v>
      </c>
      <c r="CC46" s="1" t="s">
        <v>196</v>
      </c>
      <c r="CD46" s="1" t="s">
        <v>196</v>
      </c>
      <c r="CE46" s="1" t="s">
        <v>196</v>
      </c>
      <c r="CF46" s="1" t="s">
        <v>196</v>
      </c>
      <c r="CG46" s="1" t="s">
        <v>196</v>
      </c>
      <c r="CH46" s="1" t="s">
        <v>196</v>
      </c>
      <c r="CI46" s="1" t="s">
        <v>195</v>
      </c>
      <c r="CJ46" s="1" t="s">
        <v>196</v>
      </c>
      <c r="CK46" s="1" t="s">
        <v>196</v>
      </c>
      <c r="CL46" s="1" t="s">
        <v>196</v>
      </c>
      <c r="CM46" s="1" t="s">
        <v>166</v>
      </c>
      <c r="CN46" s="1" t="s">
        <v>196</v>
      </c>
      <c r="CO46" s="1" t="s">
        <v>195</v>
      </c>
      <c r="CP46" s="1" t="s">
        <v>196</v>
      </c>
      <c r="CQ46" s="1" t="s">
        <v>195</v>
      </c>
      <c r="CR46" s="1" t="s">
        <v>196</v>
      </c>
      <c r="CS46" s="1" t="s">
        <v>196</v>
      </c>
      <c r="CT46" s="1" t="s">
        <v>196</v>
      </c>
      <c r="CU46" s="1" t="s">
        <v>195</v>
      </c>
      <c r="CV46" s="1" t="s">
        <v>196</v>
      </c>
      <c r="CW46" s="1" t="s">
        <v>163</v>
      </c>
      <c r="CX46" s="1" t="s">
        <v>175</v>
      </c>
      <c r="CY46" s="1" t="s">
        <v>1161</v>
      </c>
      <c r="CZ46" s="1" t="s">
        <v>592</v>
      </c>
      <c r="DA46" s="1" t="s">
        <v>163</v>
      </c>
      <c r="DB46" s="1" t="s">
        <v>163</v>
      </c>
      <c r="DC46" s="1" t="s">
        <v>318</v>
      </c>
      <c r="DD46" s="1" t="s">
        <v>176</v>
      </c>
      <c r="DE46" s="1" t="s">
        <v>163</v>
      </c>
      <c r="DF46" s="1" t="s">
        <v>175</v>
      </c>
      <c r="DG46" s="1" t="s">
        <v>163</v>
      </c>
      <c r="DH46" s="1" t="s">
        <v>163</v>
      </c>
      <c r="DI46" s="1" t="s">
        <v>163</v>
      </c>
      <c r="DJ46" s="1" t="s">
        <v>163</v>
      </c>
      <c r="DK46" s="1" t="s">
        <v>163</v>
      </c>
      <c r="DL46" s="1" t="s">
        <v>163</v>
      </c>
      <c r="DM46" s="1" t="s">
        <v>163</v>
      </c>
      <c r="DN46" s="3" t="b">
        <v>0</v>
      </c>
      <c r="DO46" s="1" t="s">
        <v>163</v>
      </c>
      <c r="DP46" s="3" t="b">
        <v>0</v>
      </c>
      <c r="DQ46" s="1" t="s">
        <v>163</v>
      </c>
      <c r="DR46" s="3" t="b">
        <v>0</v>
      </c>
      <c r="DS46" s="1" t="s">
        <v>163</v>
      </c>
      <c r="DT46" s="3" t="b">
        <v>0</v>
      </c>
      <c r="DU46" s="1" t="s">
        <v>163</v>
      </c>
      <c r="DV46" s="3" t="b">
        <v>0</v>
      </c>
      <c r="DW46" s="1" t="s">
        <v>163</v>
      </c>
      <c r="DX46" s="1" t="s">
        <v>163</v>
      </c>
      <c r="DY46" s="1" t="s">
        <v>163</v>
      </c>
      <c r="DZ46" s="1" t="s">
        <v>163</v>
      </c>
      <c r="EA46" s="1" t="s">
        <v>175</v>
      </c>
      <c r="EB46" s="1" t="s">
        <v>1162</v>
      </c>
      <c r="EC46" s="1" t="s">
        <v>203</v>
      </c>
      <c r="ED46" s="1" t="s">
        <v>163</v>
      </c>
      <c r="EE46" s="1" t="s">
        <v>163</v>
      </c>
      <c r="EF46" s="1" t="s">
        <v>163</v>
      </c>
      <c r="EG46" s="1" t="s">
        <v>980</v>
      </c>
      <c r="EH46" s="1" t="s">
        <v>196</v>
      </c>
      <c r="EI46" s="1" t="s">
        <v>206</v>
      </c>
      <c r="EJ46" s="1" t="s">
        <v>196</v>
      </c>
      <c r="EK46" s="1" t="s">
        <v>206</v>
      </c>
      <c r="EL46" s="1" t="s">
        <v>196</v>
      </c>
      <c r="EM46" s="1" t="s">
        <v>196</v>
      </c>
      <c r="EN46" s="1" t="s">
        <v>206</v>
      </c>
      <c r="EO46" s="1" t="s">
        <v>172</v>
      </c>
      <c r="EP46" s="1" t="s">
        <v>166</v>
      </c>
      <c r="EQ46" s="1" t="s">
        <v>166</v>
      </c>
      <c r="ER46" s="1" t="s">
        <v>195</v>
      </c>
      <c r="ES46" s="1" t="s">
        <v>196</v>
      </c>
      <c r="ET46" s="1" t="s">
        <v>196</v>
      </c>
      <c r="EU46" s="1" t="s">
        <v>163</v>
      </c>
      <c r="EV46" s="1" t="s">
        <v>245</v>
      </c>
      <c r="EW46" s="1" t="s">
        <v>245</v>
      </c>
      <c r="EX46" s="1" t="s">
        <v>245</v>
      </c>
      <c r="EY46" s="1" t="s">
        <v>245</v>
      </c>
      <c r="EZ46" s="1" t="s">
        <v>247</v>
      </c>
      <c r="FA46" s="1" t="s">
        <v>247</v>
      </c>
      <c r="FB46" s="1" t="s">
        <v>247</v>
      </c>
      <c r="FC46" s="1" t="s">
        <v>247</v>
      </c>
      <c r="FD46" s="1" t="s">
        <v>387</v>
      </c>
      <c r="FE46" s="1" t="s">
        <v>176</v>
      </c>
      <c r="FF46" s="1" t="s">
        <v>1163</v>
      </c>
      <c r="FG46" s="1" t="s">
        <v>1164</v>
      </c>
      <c r="FH46" s="1" t="s">
        <v>163</v>
      </c>
    </row>
    <row r="47" spans="1:164" ht="135" x14ac:dyDescent="0.25">
      <c r="A47" s="1" t="s">
        <v>1165</v>
      </c>
      <c r="B47" s="1" t="s">
        <v>1165</v>
      </c>
      <c r="C47" s="1" t="s">
        <v>214</v>
      </c>
      <c r="D47" s="8" t="s">
        <v>1166</v>
      </c>
      <c r="E47" s="1" t="s">
        <v>887</v>
      </c>
      <c r="F47" s="1" t="s">
        <v>394</v>
      </c>
      <c r="G47" s="1" t="s">
        <v>255</v>
      </c>
      <c r="H47" s="1" t="s">
        <v>166</v>
      </c>
      <c r="I47" s="1"/>
      <c r="J47" s="1"/>
      <c r="K47" s="1" t="s">
        <v>214</v>
      </c>
      <c r="L47" s="1" t="s">
        <v>1152</v>
      </c>
      <c r="M47" s="1" t="s">
        <v>196</v>
      </c>
      <c r="N47" s="3">
        <v>90</v>
      </c>
      <c r="O47" s="3">
        <v>0</v>
      </c>
      <c r="P47" s="3">
        <v>10</v>
      </c>
      <c r="Q47" s="3">
        <v>90</v>
      </c>
      <c r="R47" s="3">
        <v>0</v>
      </c>
      <c r="S47" s="3">
        <v>45</v>
      </c>
      <c r="T47" s="3">
        <v>40</v>
      </c>
      <c r="U47" s="3">
        <v>0</v>
      </c>
      <c r="V47" s="3">
        <v>5</v>
      </c>
      <c r="W47" s="3">
        <v>9</v>
      </c>
      <c r="X47" s="3">
        <v>5</v>
      </c>
      <c r="Y47" s="3">
        <v>0</v>
      </c>
      <c r="Z47" s="3">
        <v>0</v>
      </c>
      <c r="AA47" s="3">
        <v>0</v>
      </c>
      <c r="AB47" s="3">
        <v>0</v>
      </c>
      <c r="AC47" s="3">
        <v>7</v>
      </c>
      <c r="AD47" s="3">
        <v>4</v>
      </c>
      <c r="AE47" s="3">
        <v>0</v>
      </c>
      <c r="AF47" s="3">
        <v>9</v>
      </c>
      <c r="AG47" s="3">
        <v>0</v>
      </c>
      <c r="AH47" s="3">
        <v>0</v>
      </c>
      <c r="AI47" s="3">
        <v>30</v>
      </c>
      <c r="AJ47" s="3">
        <v>2</v>
      </c>
      <c r="AK47" s="3">
        <v>0</v>
      </c>
      <c r="AL47" s="1" t="s">
        <v>173</v>
      </c>
      <c r="AM47" s="3">
        <v>7</v>
      </c>
      <c r="AN47" s="3">
        <v>2</v>
      </c>
      <c r="AO47" s="1" t="s">
        <v>171</v>
      </c>
      <c r="AP47" s="1" t="s">
        <v>175</v>
      </c>
      <c r="AQ47" s="1" t="s">
        <v>175</v>
      </c>
      <c r="AR47" s="1" t="s">
        <v>175</v>
      </c>
      <c r="AS47" s="1" t="s">
        <v>163</v>
      </c>
      <c r="AT47" s="3">
        <v>3850</v>
      </c>
      <c r="AU47" s="4">
        <v>11000000</v>
      </c>
      <c r="AV47" s="1" t="s">
        <v>1167</v>
      </c>
      <c r="AW47" s="1" t="s">
        <v>222</v>
      </c>
      <c r="AX47" s="1" t="s">
        <v>179</v>
      </c>
      <c r="AY47" s="1" t="s">
        <v>163</v>
      </c>
      <c r="AZ47" s="1" t="s">
        <v>163</v>
      </c>
      <c r="BA47" s="1" t="s">
        <v>181</v>
      </c>
      <c r="BB47" s="1" t="s">
        <v>163</v>
      </c>
      <c r="BC47" s="3">
        <v>3.5</v>
      </c>
      <c r="BD47" s="1" t="s">
        <v>225</v>
      </c>
      <c r="BE47" s="3">
        <v>30</v>
      </c>
      <c r="BF47" s="3">
        <v>0</v>
      </c>
      <c r="BG47" s="1" t="s">
        <v>1168</v>
      </c>
      <c r="BH47" s="3">
        <v>13</v>
      </c>
      <c r="BI47" s="3">
        <v>0</v>
      </c>
      <c r="BJ47" s="1" t="s">
        <v>1169</v>
      </c>
      <c r="BK47" s="1" t="s">
        <v>1170</v>
      </c>
      <c r="BL47" s="1" t="s">
        <v>176</v>
      </c>
      <c r="BM47" s="1" t="s">
        <v>1171</v>
      </c>
      <c r="BN47" s="1" t="s">
        <v>1172</v>
      </c>
      <c r="BO47" s="1" t="s">
        <v>163</v>
      </c>
      <c r="BP47" s="1" t="s">
        <v>403</v>
      </c>
      <c r="BQ47" s="1" t="s">
        <v>176</v>
      </c>
      <c r="BR47" s="1" t="s">
        <v>163</v>
      </c>
      <c r="BS47" s="1" t="s">
        <v>175</v>
      </c>
      <c r="BT47" s="1" t="s">
        <v>1173</v>
      </c>
      <c r="BU47" s="1" t="s">
        <v>176</v>
      </c>
      <c r="BV47" s="1" t="s">
        <v>163</v>
      </c>
      <c r="BW47" s="1" t="s">
        <v>1174</v>
      </c>
      <c r="BX47" s="1" t="s">
        <v>1175</v>
      </c>
      <c r="BY47" s="1" t="s">
        <v>206</v>
      </c>
      <c r="BZ47" s="1" t="s">
        <v>172</v>
      </c>
      <c r="CA47" s="1" t="s">
        <v>196</v>
      </c>
      <c r="CB47" s="1" t="s">
        <v>172</v>
      </c>
      <c r="CC47" s="1" t="s">
        <v>172</v>
      </c>
      <c r="CD47" s="1" t="s">
        <v>172</v>
      </c>
      <c r="CE47" s="1" t="s">
        <v>166</v>
      </c>
      <c r="CF47" s="1" t="s">
        <v>172</v>
      </c>
      <c r="CG47" s="1" t="s">
        <v>195</v>
      </c>
      <c r="CH47" s="1" t="s">
        <v>195</v>
      </c>
      <c r="CI47" s="1" t="s">
        <v>196</v>
      </c>
      <c r="CJ47" s="1" t="s">
        <v>206</v>
      </c>
      <c r="CK47" s="1" t="s">
        <v>196</v>
      </c>
      <c r="CL47" s="1" t="s">
        <v>166</v>
      </c>
      <c r="CM47" s="1" t="s">
        <v>166</v>
      </c>
      <c r="CN47" s="1" t="s">
        <v>166</v>
      </c>
      <c r="CO47" s="1" t="s">
        <v>196</v>
      </c>
      <c r="CP47" s="1" t="s">
        <v>195</v>
      </c>
      <c r="CQ47" s="1" t="s">
        <v>172</v>
      </c>
      <c r="CR47" s="1" t="s">
        <v>172</v>
      </c>
      <c r="CS47" s="1" t="s">
        <v>166</v>
      </c>
      <c r="CT47" s="1" t="s">
        <v>195</v>
      </c>
      <c r="CU47" s="1" t="s">
        <v>172</v>
      </c>
      <c r="CV47" s="1" t="s">
        <v>206</v>
      </c>
      <c r="CW47" s="1" t="s">
        <v>163</v>
      </c>
      <c r="CX47" s="1" t="s">
        <v>176</v>
      </c>
      <c r="CY47" s="1" t="s">
        <v>163</v>
      </c>
      <c r="CZ47" s="1" t="s">
        <v>266</v>
      </c>
      <c r="DA47" s="1" t="s">
        <v>163</v>
      </c>
      <c r="DB47" s="1" t="s">
        <v>298</v>
      </c>
      <c r="DC47" s="1" t="s">
        <v>1176</v>
      </c>
      <c r="DD47" s="1" t="s">
        <v>176</v>
      </c>
      <c r="DE47" s="1" t="s">
        <v>163</v>
      </c>
      <c r="DF47" s="1" t="s">
        <v>175</v>
      </c>
      <c r="DG47" s="1" t="s">
        <v>505</v>
      </c>
      <c r="DH47" s="1" t="s">
        <v>175</v>
      </c>
      <c r="DI47" s="1" t="s">
        <v>301</v>
      </c>
      <c r="DJ47" s="1" t="s">
        <v>238</v>
      </c>
      <c r="DK47" s="1" t="s">
        <v>163</v>
      </c>
      <c r="DL47" s="1" t="s">
        <v>163</v>
      </c>
      <c r="DM47" s="1" t="s">
        <v>238</v>
      </c>
      <c r="DN47" s="3" t="b">
        <v>1</v>
      </c>
      <c r="DO47" s="1" t="s">
        <v>163</v>
      </c>
      <c r="DP47" s="3" t="b">
        <v>1</v>
      </c>
      <c r="DQ47" s="1" t="s">
        <v>163</v>
      </c>
      <c r="DR47" s="3" t="b">
        <v>0</v>
      </c>
      <c r="DS47" s="1" t="s">
        <v>175</v>
      </c>
      <c r="DT47" s="3" t="b">
        <v>1</v>
      </c>
      <c r="DU47" s="1" t="s">
        <v>163</v>
      </c>
      <c r="DV47" s="3" t="b">
        <v>0</v>
      </c>
      <c r="DW47" s="1" t="s">
        <v>163</v>
      </c>
      <c r="DX47" s="1" t="s">
        <v>163</v>
      </c>
      <c r="DY47" s="1" t="s">
        <v>175</v>
      </c>
      <c r="DZ47" s="1" t="s">
        <v>163</v>
      </c>
      <c r="EA47" s="1" t="s">
        <v>175</v>
      </c>
      <c r="EB47" s="1" t="s">
        <v>1177</v>
      </c>
      <c r="EC47" s="1" t="s">
        <v>203</v>
      </c>
      <c r="ED47" s="1" t="s">
        <v>385</v>
      </c>
      <c r="EE47" s="1" t="s">
        <v>163</v>
      </c>
      <c r="EF47" s="1" t="s">
        <v>1178</v>
      </c>
      <c r="EG47" s="1" t="s">
        <v>836</v>
      </c>
      <c r="EH47" s="1" t="s">
        <v>172</v>
      </c>
      <c r="EI47" s="1" t="s">
        <v>206</v>
      </c>
      <c r="EJ47" s="1" t="s">
        <v>166</v>
      </c>
      <c r="EK47" s="1" t="s">
        <v>172</v>
      </c>
      <c r="EL47" s="1" t="s">
        <v>172</v>
      </c>
      <c r="EM47" s="1" t="s">
        <v>172</v>
      </c>
      <c r="EN47" s="1" t="s">
        <v>196</v>
      </c>
      <c r="EO47" s="1" t="s">
        <v>172</v>
      </c>
      <c r="EP47" s="1" t="s">
        <v>172</v>
      </c>
      <c r="EQ47" s="1" t="s">
        <v>172</v>
      </c>
      <c r="ER47" s="1" t="s">
        <v>172</v>
      </c>
      <c r="ES47" s="1" t="s">
        <v>172</v>
      </c>
      <c r="ET47" s="1" t="s">
        <v>172</v>
      </c>
      <c r="EU47" s="1" t="s">
        <v>163</v>
      </c>
      <c r="EV47" s="1" t="s">
        <v>246</v>
      </c>
      <c r="EW47" s="1" t="s">
        <v>245</v>
      </c>
      <c r="EX47" s="1" t="s">
        <v>246</v>
      </c>
      <c r="EY47" s="1" t="s">
        <v>207</v>
      </c>
      <c r="EZ47" s="1" t="s">
        <v>208</v>
      </c>
      <c r="FA47" s="1" t="s">
        <v>209</v>
      </c>
      <c r="FB47" s="1" t="s">
        <v>247</v>
      </c>
      <c r="FC47" s="1" t="s">
        <v>247</v>
      </c>
      <c r="FD47" s="1" t="s">
        <v>163</v>
      </c>
      <c r="FE47" s="1" t="s">
        <v>1179</v>
      </c>
      <c r="FF47" s="1" t="s">
        <v>1180</v>
      </c>
      <c r="FG47" s="1" t="s">
        <v>1181</v>
      </c>
      <c r="FH47" s="1" t="s">
        <v>163</v>
      </c>
    </row>
    <row r="48" spans="1:164" ht="135" x14ac:dyDescent="0.25">
      <c r="A48" s="1" t="s">
        <v>1182</v>
      </c>
      <c r="B48" s="1" t="s">
        <v>1182</v>
      </c>
      <c r="C48" s="1" t="s">
        <v>1183</v>
      </c>
      <c r="D48" s="8" t="s">
        <v>1184</v>
      </c>
      <c r="E48" s="1" t="s">
        <v>367</v>
      </c>
      <c r="F48" s="1"/>
      <c r="G48" s="1" t="s">
        <v>216</v>
      </c>
      <c r="H48" s="1"/>
      <c r="I48" s="1" t="s">
        <v>1185</v>
      </c>
      <c r="J48" s="1"/>
      <c r="K48" s="1"/>
      <c r="L48" s="1" t="s">
        <v>1006</v>
      </c>
      <c r="M48" s="1" t="s">
        <v>1186</v>
      </c>
      <c r="N48" s="3">
        <v>126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18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37</v>
      </c>
      <c r="AA48" s="3">
        <v>1</v>
      </c>
      <c r="AB48" s="3">
        <v>0</v>
      </c>
      <c r="AC48" s="3">
        <v>14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37</v>
      </c>
      <c r="AJ48" s="3">
        <v>0</v>
      </c>
      <c r="AK48" s="3">
        <v>0</v>
      </c>
      <c r="AL48" s="1" t="s">
        <v>163</v>
      </c>
      <c r="AM48" s="3">
        <v>0</v>
      </c>
      <c r="AN48" s="3">
        <v>0</v>
      </c>
      <c r="AO48" s="1" t="s">
        <v>1187</v>
      </c>
      <c r="AP48" s="1" t="s">
        <v>175</v>
      </c>
      <c r="AQ48" s="1" t="s">
        <v>176</v>
      </c>
      <c r="AR48" s="1" t="s">
        <v>175</v>
      </c>
      <c r="AS48" s="1" t="s">
        <v>1188</v>
      </c>
      <c r="AT48" s="3">
        <v>1485</v>
      </c>
      <c r="AU48" s="4">
        <v>9490499.5399999991</v>
      </c>
      <c r="AV48" s="1" t="s">
        <v>1189</v>
      </c>
      <c r="AW48" s="1" t="s">
        <v>1190</v>
      </c>
      <c r="AX48" s="1" t="s">
        <v>223</v>
      </c>
      <c r="AY48" s="1" t="s">
        <v>180</v>
      </c>
      <c r="AZ48" s="1" t="s">
        <v>163</v>
      </c>
      <c r="BA48" s="1" t="s">
        <v>257</v>
      </c>
      <c r="BB48" s="1" t="s">
        <v>258</v>
      </c>
      <c r="BC48" s="3">
        <v>3.5</v>
      </c>
      <c r="BD48" s="1" t="s">
        <v>225</v>
      </c>
      <c r="BE48" s="3">
        <v>54</v>
      </c>
      <c r="BF48" s="3">
        <v>0</v>
      </c>
      <c r="BG48" s="1" t="s">
        <v>1191</v>
      </c>
      <c r="BH48" s="3">
        <v>10</v>
      </c>
      <c r="BI48" s="3">
        <v>0</v>
      </c>
      <c r="BJ48" s="1" t="s">
        <v>1192</v>
      </c>
      <c r="BK48" s="1" t="s">
        <v>1193</v>
      </c>
      <c r="BL48" s="1" t="s">
        <v>186</v>
      </c>
      <c r="BM48" s="1" t="s">
        <v>1194</v>
      </c>
      <c r="BN48" s="1" t="s">
        <v>1195</v>
      </c>
      <c r="BO48" s="1" t="s">
        <v>1196</v>
      </c>
      <c r="BP48" s="1" t="s">
        <v>190</v>
      </c>
      <c r="BQ48" s="1" t="s">
        <v>176</v>
      </c>
      <c r="BR48" s="1" t="s">
        <v>163</v>
      </c>
      <c r="BS48" s="1" t="s">
        <v>175</v>
      </c>
      <c r="BT48" s="1" t="s">
        <v>1197</v>
      </c>
      <c r="BU48" s="1" t="s">
        <v>176</v>
      </c>
      <c r="BV48" s="1" t="s">
        <v>163</v>
      </c>
      <c r="BW48" s="1" t="s">
        <v>1198</v>
      </c>
      <c r="BX48" s="1" t="s">
        <v>1199</v>
      </c>
      <c r="BY48" s="1" t="s">
        <v>172</v>
      </c>
      <c r="BZ48" s="1" t="s">
        <v>172</v>
      </c>
      <c r="CA48" s="1" t="s">
        <v>195</v>
      </c>
      <c r="CB48" s="1" t="s">
        <v>172</v>
      </c>
      <c r="CC48" s="1" t="s">
        <v>172</v>
      </c>
      <c r="CD48" s="1" t="s">
        <v>172</v>
      </c>
      <c r="CE48" s="1" t="s">
        <v>195</v>
      </c>
      <c r="CF48" s="1" t="s">
        <v>172</v>
      </c>
      <c r="CG48" s="1" t="s">
        <v>196</v>
      </c>
      <c r="CH48" s="1" t="s">
        <v>166</v>
      </c>
      <c r="CI48" s="1" t="s">
        <v>172</v>
      </c>
      <c r="CJ48" s="1" t="s">
        <v>172</v>
      </c>
      <c r="CK48" s="1" t="s">
        <v>166</v>
      </c>
      <c r="CL48" s="1" t="s">
        <v>196</v>
      </c>
      <c r="CM48" s="1" t="s">
        <v>195</v>
      </c>
      <c r="CN48" s="1" t="s">
        <v>196</v>
      </c>
      <c r="CO48" s="1" t="s">
        <v>196</v>
      </c>
      <c r="CP48" s="1" t="s">
        <v>196</v>
      </c>
      <c r="CQ48" s="1" t="s">
        <v>166</v>
      </c>
      <c r="CR48" s="1" t="s">
        <v>172</v>
      </c>
      <c r="CS48" s="1" t="s">
        <v>172</v>
      </c>
      <c r="CT48" s="1" t="s">
        <v>166</v>
      </c>
      <c r="CU48" s="1" t="s">
        <v>206</v>
      </c>
      <c r="CV48" s="1" t="s">
        <v>195</v>
      </c>
      <c r="CW48" s="1" t="s">
        <v>163</v>
      </c>
      <c r="CX48" s="1" t="s">
        <v>175</v>
      </c>
      <c r="CY48" s="1" t="s">
        <v>1200</v>
      </c>
      <c r="CZ48" s="1" t="s">
        <v>1201</v>
      </c>
      <c r="DA48" s="1" t="s">
        <v>1202</v>
      </c>
      <c r="DB48" s="1" t="s">
        <v>356</v>
      </c>
      <c r="DC48" s="1" t="s">
        <v>318</v>
      </c>
      <c r="DD48" s="1" t="s">
        <v>175</v>
      </c>
      <c r="DE48" s="1" t="s">
        <v>1203</v>
      </c>
      <c r="DF48" s="1" t="s">
        <v>176</v>
      </c>
      <c r="DG48" s="1" t="s">
        <v>163</v>
      </c>
      <c r="DH48" s="1" t="s">
        <v>175</v>
      </c>
      <c r="DI48" s="1" t="s">
        <v>163</v>
      </c>
      <c r="DJ48" s="1" t="s">
        <v>163</v>
      </c>
      <c r="DK48" s="1" t="s">
        <v>163</v>
      </c>
      <c r="DL48" s="1" t="s">
        <v>163</v>
      </c>
      <c r="DM48" s="1" t="s">
        <v>238</v>
      </c>
      <c r="DN48" s="3" t="b">
        <v>0</v>
      </c>
      <c r="DO48" s="1" t="s">
        <v>163</v>
      </c>
      <c r="DP48" s="3" t="b">
        <v>0</v>
      </c>
      <c r="DQ48" s="1" t="s">
        <v>163</v>
      </c>
      <c r="DR48" s="3" t="b">
        <v>0</v>
      </c>
      <c r="DS48" s="1" t="s">
        <v>163</v>
      </c>
      <c r="DT48" s="3" t="b">
        <v>0</v>
      </c>
      <c r="DU48" s="1" t="s">
        <v>163</v>
      </c>
      <c r="DV48" s="3" t="b">
        <v>0</v>
      </c>
      <c r="DW48" s="1" t="s">
        <v>163</v>
      </c>
      <c r="DX48" s="1" t="s">
        <v>163</v>
      </c>
      <c r="DY48" s="1" t="s">
        <v>163</v>
      </c>
      <c r="DZ48" s="1" t="s">
        <v>163</v>
      </c>
      <c r="EA48" s="1" t="s">
        <v>175</v>
      </c>
      <c r="EB48" s="1" t="s">
        <v>1204</v>
      </c>
      <c r="EC48" s="1" t="s">
        <v>203</v>
      </c>
      <c r="ED48" s="1" t="s">
        <v>411</v>
      </c>
      <c r="EE48" s="1" t="s">
        <v>163</v>
      </c>
      <c r="EF48" s="1" t="s">
        <v>1205</v>
      </c>
      <c r="EG48" s="1" t="s">
        <v>960</v>
      </c>
      <c r="EH48" s="1" t="s">
        <v>172</v>
      </c>
      <c r="EI48" s="1" t="s">
        <v>196</v>
      </c>
      <c r="EJ48" s="1" t="s">
        <v>196</v>
      </c>
      <c r="EK48" s="1" t="s">
        <v>172</v>
      </c>
      <c r="EL48" s="1" t="s">
        <v>196</v>
      </c>
      <c r="EM48" s="1" t="s">
        <v>196</v>
      </c>
      <c r="EN48" s="1" t="s">
        <v>195</v>
      </c>
      <c r="EO48" s="1" t="s">
        <v>166</v>
      </c>
      <c r="EP48" s="1" t="s">
        <v>166</v>
      </c>
      <c r="EQ48" s="1" t="s">
        <v>206</v>
      </c>
      <c r="ER48" s="1" t="s">
        <v>166</v>
      </c>
      <c r="ES48" s="1" t="s">
        <v>172</v>
      </c>
      <c r="ET48" s="1" t="s">
        <v>172</v>
      </c>
      <c r="EU48" s="1" t="s">
        <v>163</v>
      </c>
      <c r="EV48" s="1" t="s">
        <v>245</v>
      </c>
      <c r="EW48" s="1" t="s">
        <v>246</v>
      </c>
      <c r="EX48" s="1" t="s">
        <v>207</v>
      </c>
      <c r="EY48" s="1" t="s">
        <v>207</v>
      </c>
      <c r="EZ48" s="1" t="s">
        <v>208</v>
      </c>
      <c r="FA48" s="1" t="s">
        <v>208</v>
      </c>
      <c r="FB48" s="1" t="s">
        <v>208</v>
      </c>
      <c r="FC48" s="1" t="s">
        <v>208</v>
      </c>
      <c r="FD48" s="1" t="s">
        <v>1206</v>
      </c>
      <c r="FE48" s="1" t="s">
        <v>1207</v>
      </c>
      <c r="FF48" s="1" t="s">
        <v>1208</v>
      </c>
      <c r="FG48" s="1" t="s">
        <v>1209</v>
      </c>
      <c r="FH48" s="1" t="s">
        <v>163</v>
      </c>
    </row>
    <row r="49" spans="1:164" ht="105" x14ac:dyDescent="0.25">
      <c r="A49" s="1" t="s">
        <v>1210</v>
      </c>
      <c r="B49" s="1" t="s">
        <v>1210</v>
      </c>
      <c r="C49" s="1" t="s">
        <v>1211</v>
      </c>
      <c r="D49" s="8" t="s">
        <v>1212</v>
      </c>
      <c r="E49" s="1" t="s">
        <v>167</v>
      </c>
      <c r="F49" s="1" t="s">
        <v>166</v>
      </c>
      <c r="G49" s="1" t="s">
        <v>422</v>
      </c>
      <c r="H49" s="1"/>
      <c r="I49" s="1" t="s">
        <v>1213</v>
      </c>
      <c r="J49" s="1"/>
      <c r="K49" s="1"/>
      <c r="L49" s="1" t="s">
        <v>1214</v>
      </c>
      <c r="M49" s="1" t="s">
        <v>311</v>
      </c>
      <c r="N49" s="3">
        <v>43</v>
      </c>
      <c r="O49" s="3">
        <v>0</v>
      </c>
      <c r="P49" s="3">
        <v>1</v>
      </c>
      <c r="Q49" s="3">
        <v>39</v>
      </c>
      <c r="R49" s="3">
        <v>0</v>
      </c>
      <c r="S49" s="3">
        <v>16</v>
      </c>
      <c r="T49" s="3">
        <v>30</v>
      </c>
      <c r="U49" s="3">
        <v>0</v>
      </c>
      <c r="V49" s="3">
        <v>4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1" t="s">
        <v>173</v>
      </c>
      <c r="AM49" s="3">
        <v>2</v>
      </c>
      <c r="AN49" s="3">
        <v>1</v>
      </c>
      <c r="AO49" s="1" t="s">
        <v>195</v>
      </c>
      <c r="AP49" s="1" t="s">
        <v>175</v>
      </c>
      <c r="AQ49" s="1" t="s">
        <v>176</v>
      </c>
      <c r="AR49" s="1" t="s">
        <v>175</v>
      </c>
      <c r="AS49" s="1" t="s">
        <v>163</v>
      </c>
      <c r="AT49" s="3">
        <v>790.47900000000004</v>
      </c>
      <c r="AU49" s="4">
        <v>3859350</v>
      </c>
      <c r="AV49" s="1" t="s">
        <v>1215</v>
      </c>
      <c r="AW49" s="1" t="s">
        <v>163</v>
      </c>
      <c r="AX49" s="1" t="s">
        <v>179</v>
      </c>
      <c r="AY49" s="1" t="s">
        <v>163</v>
      </c>
      <c r="AZ49" s="1" t="s">
        <v>163</v>
      </c>
      <c r="BA49" s="1" t="s">
        <v>181</v>
      </c>
      <c r="BB49" s="1" t="s">
        <v>163</v>
      </c>
      <c r="BC49" s="3">
        <v>3</v>
      </c>
      <c r="BD49" s="1" t="s">
        <v>225</v>
      </c>
      <c r="BE49" s="3">
        <v>21</v>
      </c>
      <c r="BF49" s="3">
        <v>0</v>
      </c>
      <c r="BG49" s="1" t="s">
        <v>1216</v>
      </c>
      <c r="BH49" s="3">
        <v>10</v>
      </c>
      <c r="BI49" s="3">
        <v>0</v>
      </c>
      <c r="BJ49" s="1" t="s">
        <v>1217</v>
      </c>
      <c r="BK49" s="1" t="s">
        <v>1095</v>
      </c>
      <c r="BL49" s="1" t="s">
        <v>186</v>
      </c>
      <c r="BM49" s="1" t="s">
        <v>1218</v>
      </c>
      <c r="BN49" s="1" t="s">
        <v>1219</v>
      </c>
      <c r="BO49" s="1" t="s">
        <v>163</v>
      </c>
      <c r="BP49" s="1" t="s">
        <v>293</v>
      </c>
      <c r="BQ49" s="1" t="s">
        <v>176</v>
      </c>
      <c r="BR49" s="1" t="s">
        <v>163</v>
      </c>
      <c r="BS49" s="1" t="s">
        <v>175</v>
      </c>
      <c r="BT49" s="1" t="s">
        <v>1220</v>
      </c>
      <c r="BU49" s="1" t="s">
        <v>176</v>
      </c>
      <c r="BV49" s="1" t="s">
        <v>163</v>
      </c>
      <c r="BW49" s="1" t="s">
        <v>1221</v>
      </c>
      <c r="BX49" s="1" t="s">
        <v>1222</v>
      </c>
      <c r="BY49" s="1" t="s">
        <v>172</v>
      </c>
      <c r="BZ49" s="1" t="s">
        <v>172</v>
      </c>
      <c r="CA49" s="1" t="s">
        <v>206</v>
      </c>
      <c r="CB49" s="1" t="s">
        <v>172</v>
      </c>
      <c r="CC49" s="1" t="s">
        <v>172</v>
      </c>
      <c r="CD49" s="1" t="s">
        <v>172</v>
      </c>
      <c r="CE49" s="1" t="s">
        <v>196</v>
      </c>
      <c r="CF49" s="1" t="s">
        <v>196</v>
      </c>
      <c r="CG49" s="1" t="s">
        <v>172</v>
      </c>
      <c r="CH49" s="1" t="s">
        <v>196</v>
      </c>
      <c r="CI49" s="1" t="s">
        <v>172</v>
      </c>
      <c r="CJ49" s="1" t="s">
        <v>172</v>
      </c>
      <c r="CK49" s="1" t="s">
        <v>172</v>
      </c>
      <c r="CL49" s="1" t="s">
        <v>172</v>
      </c>
      <c r="CM49" s="1" t="s">
        <v>195</v>
      </c>
      <c r="CN49" s="1" t="s">
        <v>172</v>
      </c>
      <c r="CO49" s="1" t="s">
        <v>196</v>
      </c>
      <c r="CP49" s="1" t="s">
        <v>196</v>
      </c>
      <c r="CQ49" s="1" t="s">
        <v>172</v>
      </c>
      <c r="CR49" s="1" t="s">
        <v>172</v>
      </c>
      <c r="CS49" s="1" t="s">
        <v>166</v>
      </c>
      <c r="CT49" s="1" t="s">
        <v>206</v>
      </c>
      <c r="CU49" s="1" t="s">
        <v>172</v>
      </c>
      <c r="CV49" s="1" t="s">
        <v>196</v>
      </c>
      <c r="CW49" s="1"/>
      <c r="CX49" s="1" t="s">
        <v>175</v>
      </c>
      <c r="CY49" s="1" t="s">
        <v>163</v>
      </c>
      <c r="CZ49" s="1" t="s">
        <v>163</v>
      </c>
      <c r="DA49" s="1" t="s">
        <v>163</v>
      </c>
      <c r="DB49" s="1" t="s">
        <v>163</v>
      </c>
      <c r="DC49" s="1" t="s">
        <v>732</v>
      </c>
      <c r="DD49" s="1" t="s">
        <v>176</v>
      </c>
      <c r="DE49" s="1" t="s">
        <v>163</v>
      </c>
      <c r="DF49" s="1" t="s">
        <v>175</v>
      </c>
      <c r="DG49" s="1" t="s">
        <v>1223</v>
      </c>
      <c r="DH49" s="1" t="s">
        <v>175</v>
      </c>
      <c r="DI49" s="1" t="s">
        <v>163</v>
      </c>
      <c r="DJ49" s="1" t="s">
        <v>163</v>
      </c>
      <c r="DK49" s="1" t="s">
        <v>163</v>
      </c>
      <c r="DL49" s="1" t="s">
        <v>238</v>
      </c>
      <c r="DM49" s="1" t="s">
        <v>238</v>
      </c>
      <c r="DN49" s="3" t="b">
        <v>0</v>
      </c>
      <c r="DO49" s="1" t="s">
        <v>163</v>
      </c>
      <c r="DP49" s="3" t="b">
        <v>0</v>
      </c>
      <c r="DQ49" s="1" t="s">
        <v>163</v>
      </c>
      <c r="DR49" s="3" t="b">
        <v>0</v>
      </c>
      <c r="DS49" s="1" t="s">
        <v>163</v>
      </c>
      <c r="DT49" s="3" t="b">
        <v>0</v>
      </c>
      <c r="DU49" s="1" t="s">
        <v>163</v>
      </c>
      <c r="DV49" s="3" t="b">
        <v>0</v>
      </c>
      <c r="DW49" s="1" t="s">
        <v>163</v>
      </c>
      <c r="DX49" s="1" t="s">
        <v>176</v>
      </c>
      <c r="DY49" s="1" t="s">
        <v>163</v>
      </c>
      <c r="DZ49" s="1" t="s">
        <v>163</v>
      </c>
      <c r="EA49" s="1" t="s">
        <v>175</v>
      </c>
      <c r="EB49" s="1" t="s">
        <v>1224</v>
      </c>
      <c r="EC49" s="1" t="s">
        <v>203</v>
      </c>
      <c r="ED49" s="1" t="s">
        <v>1225</v>
      </c>
      <c r="EE49" s="1" t="s">
        <v>163</v>
      </c>
      <c r="EF49" s="1" t="s">
        <v>163</v>
      </c>
      <c r="EG49" s="1" t="s">
        <v>333</v>
      </c>
      <c r="EH49" s="1" t="s">
        <v>172</v>
      </c>
      <c r="EI49" s="1" t="s">
        <v>172</v>
      </c>
      <c r="EJ49" s="1" t="s">
        <v>172</v>
      </c>
      <c r="EK49" s="1" t="s">
        <v>172</v>
      </c>
      <c r="EL49" s="1" t="s">
        <v>172</v>
      </c>
      <c r="EM49" s="1" t="s">
        <v>172</v>
      </c>
      <c r="EN49" s="1" t="s">
        <v>172</v>
      </c>
      <c r="EO49" s="1" t="s">
        <v>172</v>
      </c>
      <c r="EP49" s="1" t="s">
        <v>172</v>
      </c>
      <c r="EQ49" s="1" t="s">
        <v>172</v>
      </c>
      <c r="ER49" s="1" t="s">
        <v>172</v>
      </c>
      <c r="ES49" s="1" t="s">
        <v>172</v>
      </c>
      <c r="ET49" s="1" t="s">
        <v>172</v>
      </c>
      <c r="EU49" s="1" t="s">
        <v>163</v>
      </c>
      <c r="EV49" s="1" t="s">
        <v>244</v>
      </c>
      <c r="EW49" s="1" t="s">
        <v>245</v>
      </c>
      <c r="EX49" s="1" t="s">
        <v>245</v>
      </c>
      <c r="EY49" s="1" t="s">
        <v>207</v>
      </c>
      <c r="EZ49" s="1" t="s">
        <v>163</v>
      </c>
      <c r="FA49" s="1" t="s">
        <v>247</v>
      </c>
      <c r="FB49" s="1" t="s">
        <v>247</v>
      </c>
      <c r="FC49" s="1" t="s">
        <v>247</v>
      </c>
      <c r="FD49" s="1" t="s">
        <v>163</v>
      </c>
      <c r="FE49" s="1" t="s">
        <v>1226</v>
      </c>
      <c r="FF49" s="1" t="s">
        <v>1227</v>
      </c>
      <c r="FG49" s="1" t="s">
        <v>1228</v>
      </c>
      <c r="FH49" s="1" t="s">
        <v>163</v>
      </c>
    </row>
    <row r="50" spans="1:164" s="10" customFormat="1" x14ac:dyDescent="0.25">
      <c r="D50" s="11">
        <f>D49+D48+D47+D46+D45+D44+D43+D42+D41+D40+D39+D38+D37+D36+D35+D34+D33+D32+D31+D30+D29+D28+D27+D26+D25+D24+D23+D22+D21+D20+D19+D18+D17+D15+D16+D14+D13+D12+D11+D10+D9+D8+D7+D6+D5+D4+D3+D2</f>
        <v>5148</v>
      </c>
      <c r="E50" s="11">
        <f>E49+E48+E47+E46+E45+E44+E43+E42+E41+E40+E39+E38+E37+E36+E35+E34+E33+E32+E31+E30+E29+E28+E27+E26+E25+E24+E23+E22+E21+E20+E19+E18+E17+E15+E16+E14+E13+E12+E11+E10+E9+E8+E7+E6+E5+E4+E3+E2</f>
        <v>415</v>
      </c>
      <c r="F50" s="11">
        <f t="shared" ref="F50:H50" si="0">F49+F48+F47+F46+F45+F44+F43+F42+F41+F40+F39+F38+F37+F36+F35+F34+F33+F32+F31+F30+F29+F28+F27+F26+F25+F24+F23+F22+F21+F20+F19+F18+F17+F15+F16+F14+F13+F12+F11+F10+F9+F8+F7+F6+F5+F4+F3+F2</f>
        <v>123</v>
      </c>
      <c r="G50" s="11">
        <f t="shared" si="0"/>
        <v>826</v>
      </c>
      <c r="H50" s="11">
        <f t="shared" si="0"/>
        <v>31</v>
      </c>
      <c r="I50" s="11">
        <f t="shared" ref="I50" si="1">I49+I48+I47+I46+I45+I44+I43+I42+I41+I40+I39+I38+I37+I36+I35+I34+I33+I32+I31+I30+I29+I28+I27+I26+I25+I24+I23+I22+I21+I20+I19+I18+I17+I15+I16+I14+I13+I12+I11+I10+I9+I8+I7+I6+I5+I4+I3+I2</f>
        <v>16588.030000000002</v>
      </c>
      <c r="J50" s="11">
        <f t="shared" ref="J50" si="2">J49+J48+J47+J46+J45+J44+J43+J42+J41+J40+J39+J38+J37+J36+J35+J34+J33+J32+J31+J30+J29+J28+J27+J26+J25+J24+J23+J22+J21+J20+J19+J18+J17+J15+J16+J14+J13+J12+J11+J10+J9+J8+J7+J6+J5+J4+J3+J2</f>
        <v>52200.020000000004</v>
      </c>
      <c r="K50" s="11">
        <f t="shared" ref="K50" si="3">K49+K48+K47+K46+K45+K44+K43+K42+K41+K40+K39+K38+K37+K36+K35+K34+K33+K32+K31+K30+K29+K28+K27+K26+K25+K24+K23+K22+K21+K20+K19+K18+K17+K15+K16+K14+K13+K12+K11+K10+K9+K8+K7+K6+K5+K4+K3+K2</f>
        <v>145</v>
      </c>
      <c r="L50" s="11">
        <f t="shared" ref="L50" si="4">L49+L48+L47+L46+L45+L44+L43+L42+L41+L40+L39+L38+L37+L36+L35+L34+L33+L32+L31+L30+L29+L28+L27+L26+L25+L24+L23+L22+L21+L20+L19+L18+L17+L15+L16+L14+L13+L12+L11+L10+L9+L8+L7+L6+L5+L4+L3+L2</f>
        <v>1190</v>
      </c>
      <c r="M50" s="11">
        <f t="shared" ref="M50" si="5">M49+M48+M47+M46+M45+M44+M43+M42+M41+M40+M39+M38+M37+M36+M35+M34+M33+M32+M31+M30+M29+M28+M27+M26+M25+M24+M23+M22+M21+M20+M19+M18+M17+M15+M16+M14+M13+M12+M11+M10+M9+M8+M7+M6+M5+M4+M3+M2</f>
        <v>319</v>
      </c>
      <c r="N50" s="11">
        <f t="shared" ref="N50" si="6">N49+N48+N47+N46+N45+N44+N43+N42+N41+N40+N39+N38+N37+N36+N35+N34+N33+N32+N31+N30+N29+N28+N27+N26+N25+N24+N23+N22+N21+N20+N19+N18+N17+N15+N16+N14+N13+N12+N11+N10+N9+N8+N7+N6+N5+N4+N3+N2</f>
        <v>1945</v>
      </c>
      <c r="O50" s="11">
        <f t="shared" ref="O50" si="7">O49+O48+O47+O46+O45+O44+O43+O42+O41+O40+O39+O38+O37+O36+O35+O34+O33+O32+O31+O30+O29+O28+O27+O26+O25+O24+O23+O22+O21+O20+O19+O18+O17+O15+O16+O14+O13+O12+O11+O10+O9+O8+O7+O6+O5+O4+O3+O2</f>
        <v>6</v>
      </c>
      <c r="P50" s="11">
        <f t="shared" ref="P50" si="8">P49+P48+P47+P46+P45+P44+P43+P42+P41+P40+P39+P38+P37+P36+P35+P34+P33+P32+P31+P30+P29+P28+P27+P26+P25+P24+P23+P22+P21+P20+P19+P18+P17+P15+P16+P14+P13+P12+P11+P10+P9+P8+P7+P6+P5+P4+P3+P2</f>
        <v>155</v>
      </c>
      <c r="Q50" s="11">
        <f t="shared" ref="Q50" si="9">Q49+Q48+Q47+Q46+Q45+Q44+Q43+Q42+Q41+Q40+Q39+Q38+Q37+Q36+Q35+Q34+Q33+Q32+Q31+Q30+Q29+Q28+Q27+Q26+Q25+Q24+Q23+Q22+Q21+Q20+Q19+Q18+Q17+Q15+Q16+Q14+Q13+Q12+Q11+Q10+Q9+Q8+Q7+Q6+Q5+Q4+Q3+Q2</f>
        <v>1111</v>
      </c>
      <c r="R50" s="11">
        <f t="shared" ref="R50" si="10">R49+R48+R47+R46+R45+R44+R43+R42+R41+R40+R39+R38+R37+R36+R35+R34+R33+R32+R31+R30+R29+R28+R27+R26+R25+R24+R23+R22+R21+R20+R19+R18+R17+R15+R16+R14+R13+R12+R11+R10+R9+R8+R7+R6+R5+R4+R3+R2</f>
        <v>0</v>
      </c>
      <c r="S50" s="11">
        <f t="shared" ref="S50" si="11">S49+S48+S47+S46+S45+S44+S43+S42+S41+S40+S39+S38+S37+S36+S35+S34+S33+S32+S31+S30+S29+S28+S27+S26+S25+S24+S23+S22+S21+S20+S19+S18+S17+S15+S16+S14+S13+S12+S11+S10+S9+S8+S7+S6+S5+S4+S3+S2</f>
        <v>299</v>
      </c>
      <c r="T50" s="11">
        <f t="shared" ref="T50" si="12">T49+T48+T47+T46+T45+T44+T43+T42+T41+T40+T39+T38+T37+T36+T35+T34+T33+T32+T31+T30+T29+T28+T27+T26+T25+T24+T23+T22+T21+T20+T19+T18+T17+T15+T16+T14+T13+T12+T11+T10+T9+T8+T7+T6+T5+T4+T3+T2</f>
        <v>1399</v>
      </c>
      <c r="U50" s="11">
        <f t="shared" ref="U50" si="13">U49+U48+U47+U46+U45+U44+U43+U42+U41+U40+U39+U38+U37+U36+U35+U34+U33+U32+U31+U30+U29+U28+U27+U26+U25+U24+U23+U22+U21+U20+U19+U18+U17+U15+U16+U14+U13+U12+U11+U10+U9+U8+U7+U6+U5+U4+U3+U2</f>
        <v>22</v>
      </c>
      <c r="V50" s="11">
        <f t="shared" ref="V50" si="14">V49+V48+V47+V46+V45+V44+V43+V42+V41+V40+V39+V38+V37+V36+V35+V34+V33+V32+V31+V30+V29+V28+V27+V26+V25+V24+V23+V22+V21+V20+V19+V18+V17+V15+V16+V14+V13+V12+V11+V10+V9+V8+V7+V6+V5+V4+V3+V2</f>
        <v>136</v>
      </c>
      <c r="W50" s="11">
        <f t="shared" ref="W50" si="15">W49+W48+W47+W46+W45+W44+W43+W42+W41+W40+W39+W38+W37+W36+W35+W34+W33+W32+W31+W30+W29+W28+W27+W26+W25+W24+W23+W22+W21+W20+W19+W18+W17+W15+W16+W14+W13+W12+W11+W10+W9+W8+W7+W6+W5+W4+W3+W2</f>
        <v>141</v>
      </c>
      <c r="X50" s="11">
        <f t="shared" ref="X50" si="16">X49+X48+X47+X46+X45+X44+X43+X42+X41+X40+X39+X38+X37+X36+X35+X34+X33+X32+X31+X30+X29+X28+X27+X26+X25+X24+X23+X22+X21+X20+X19+X18+X17+X15+X16+X14+X13+X12+X11+X10+X9+X8+X7+X6+X5+X4+X3+X2</f>
        <v>6</v>
      </c>
      <c r="Y50" s="11">
        <f t="shared" ref="Y50" si="17">Y49+Y48+Y47+Y46+Y45+Y44+Y43+Y42+Y41+Y40+Y39+Y38+Y37+Y36+Y35+Y34+Y33+Y32+Y31+Y30+Y29+Y28+Y27+Y26+Y25+Y24+Y23+Y22+Y21+Y20+Y19+Y18+Y17+Y15+Y16+Y14+Y13+Y12+Y11+Y10+Y9+Y8+Y7+Y6+Y5+Y4+Y3+Y2</f>
        <v>33</v>
      </c>
      <c r="Z50" s="11">
        <f t="shared" ref="Z50" si="18">Z49+Z48+Z47+Z46+Z45+Z44+Z43+Z42+Z41+Z40+Z39+Z38+Z37+Z36+Z35+Z34+Z33+Z32+Z31+Z30+Z29+Z28+Z27+Z26+Z25+Z24+Z23+Z22+Z21+Z20+Z19+Z18+Z17+Z15+Z16+Z14+Z13+Z12+Z11+Z10+Z9+Z8+Z7+Z6+Z5+Z4+Z3+Z2</f>
        <v>78</v>
      </c>
      <c r="AA50" s="11">
        <f t="shared" ref="AA50" si="19">AA49+AA48+AA47+AA46+AA45+AA44+AA43+AA42+AA41+AA40+AA39+AA38+AA37+AA36+AA35+AA34+AA33+AA32+AA31+AA30+AA29+AA28+AA27+AA26+AA25+AA24+AA23+AA22+AA21+AA20+AA19+AA18+AA17+AA15+AA16+AA14+AA13+AA12+AA11+AA10+AA9+AA8+AA7+AA6+AA5+AA4+AA3+AA2</f>
        <v>12</v>
      </c>
      <c r="AB50" s="11">
        <f t="shared" ref="AB50" si="20">AB49+AB48+AB47+AB46+AB45+AB44+AB43+AB42+AB41+AB40+AB39+AB38+AB37+AB36+AB35+AB34+AB33+AB32+AB31+AB30+AB29+AB28+AB27+AB26+AB25+AB24+AB23+AB22+AB21+AB20+AB19+AB18+AB17+AB15+AB16+AB14+AB13+AB12+AB11+AB10+AB9+AB8+AB7+AB6+AB5+AB4+AB3+AB2</f>
        <v>0</v>
      </c>
      <c r="AC50" s="11">
        <f t="shared" ref="AC50" si="21">AC49+AC48+AC47+AC46+AC45+AC44+AC43+AC42+AC41+AC40+AC39+AC38+AC37+AC36+AC35+AC34+AC33+AC32+AC31+AC30+AC29+AC28+AC27+AC26+AC25+AC24+AC23+AC22+AC21+AC20+AC19+AC18+AC17+AC15+AC16+AC14+AC13+AC12+AC11+AC10+AC9+AC8+AC7+AC6+AC5+AC4+AC3+AC2</f>
        <v>166</v>
      </c>
      <c r="AD50" s="11">
        <f t="shared" ref="AD50" si="22">AD49+AD48+AD47+AD46+AD45+AD44+AD43+AD42+AD41+AD40+AD39+AD38+AD37+AD36+AD35+AD34+AD33+AD32+AD31+AD30+AD29+AD28+AD27+AD26+AD25+AD24+AD23+AD22+AD21+AD20+AD19+AD18+AD17+AD15+AD16+AD14+AD13+AD12+AD11+AD10+AD9+AD8+AD7+AD6+AD5+AD4+AD3+AD2</f>
        <v>6</v>
      </c>
      <c r="AE50" s="11">
        <f t="shared" ref="AE50" si="23">AE49+AE48+AE47+AE46+AE45+AE44+AE43+AE42+AE41+AE40+AE39+AE38+AE37+AE36+AE35+AE34+AE33+AE32+AE31+AE30+AE29+AE28+AE27+AE26+AE25+AE24+AE23+AE22+AE21+AE20+AE19+AE18+AE17+AE15+AE16+AE14+AE13+AE12+AE11+AE10+AE9+AE8+AE7+AE6+AE5+AE4+AE3+AE2</f>
        <v>8</v>
      </c>
      <c r="AF50" s="11">
        <f t="shared" ref="AF50" si="24">AF49+AF48+AF47+AF46+AF45+AF44+AF43+AF42+AF41+AF40+AF39+AF38+AF37+AF36+AF35+AF34+AF33+AF32+AF31+AF30+AF29+AF28+AF27+AF26+AF25+AF24+AF23+AF22+AF21+AF20+AF19+AF18+AF17+AF15+AF16+AF14+AF13+AF12+AF11+AF10+AF9+AF8+AF7+AF6+AF5+AF4+AF3+AF2</f>
        <v>18</v>
      </c>
      <c r="AG50" s="11">
        <f t="shared" ref="AG50" si="25">AG49+AG48+AG47+AG46+AG45+AG44+AG43+AG42+AG41+AG40+AG39+AG38+AG37+AG36+AG35+AG34+AG33+AG32+AG31+AG30+AG29+AG28+AG27+AG26+AG25+AG24+AG23+AG22+AG21+AG20+AG19+AG18+AG17+AG15+AG16+AG14+AG13+AG12+AG11+AG10+AG9+AG8+AG7+AG6+AG5+AG4+AG3+AG2</f>
        <v>13</v>
      </c>
      <c r="AH50" s="11">
        <f t="shared" ref="AH50" si="26">AH49+AH48+AH47+AH46+AH45+AH44+AH43+AH42+AH41+AH40+AH39+AH38+AH37+AH36+AH35+AH34+AH33+AH32+AH31+AH30+AH29+AH28+AH27+AH26+AH25+AH24+AH23+AH22+AH21+AH20+AH19+AH18+AH17+AH15+AH16+AH14+AH13+AH12+AH11+AH10+AH9+AH8+AH7+AH6+AH5+AH4+AH3+AH2</f>
        <v>0</v>
      </c>
      <c r="AI50" s="11">
        <f t="shared" ref="AI50" si="27">AI49+AI48+AI47+AI46+AI45+AI44+AI43+AI42+AI41+AI40+AI39+AI38+AI37+AI36+AI35+AI34+AI33+AI32+AI31+AI30+AI29+AI28+AI27+AI26+AI25+AI24+AI23+AI22+AI21+AI20+AI19+AI18+AI17+AI15+AI16+AI14+AI13+AI12+AI11+AI10+AI9+AI8+AI7+AI6+AI5+AI4+AI3+AI2</f>
        <v>69</v>
      </c>
      <c r="AJ50" s="11">
        <f t="shared" ref="AJ50" si="28">AJ49+AJ48+AJ47+AJ46+AJ45+AJ44+AJ43+AJ42+AJ41+AJ40+AJ39+AJ38+AJ37+AJ36+AJ35+AJ34+AJ33+AJ32+AJ31+AJ30+AJ29+AJ28+AJ27+AJ26+AJ25+AJ24+AJ23+AJ22+AJ21+AJ20+AJ19+AJ18+AJ17+AJ15+AJ16+AJ14+AJ13+AJ12+AJ11+AJ10+AJ9+AJ8+AJ7+AJ6+AJ5+AJ4+AJ3+AJ2</f>
        <v>2</v>
      </c>
      <c r="AK50" s="11">
        <f t="shared" ref="AK50" si="29">AK49+AK48+AK47+AK46+AK45+AK44+AK43+AK42+AK41+AK40+AK39+AK38+AK37+AK36+AK35+AK34+AK33+AK32+AK31+AK30+AK29+AK28+AK27+AK26+AK25+AK24+AK23+AK22+AK21+AK20+AK19+AK18+AK17+AK15+AK16+AK14+AK13+AK12+AK11+AK10+AK9+AK8+AK7+AK6+AK5+AK4+AK3+AK2</f>
        <v>0</v>
      </c>
      <c r="AL50" s="11" t="e">
        <f t="shared" ref="AL50" si="30">AL49+AL48+AL47+AL46+AL45+AL44+AL43+AL42+AL41+AL40+AL39+AL38+AL37+AL36+AL35+AL34+AL33+AL32+AL31+AL30+AL29+AL28+AL27+AL26+AL25+AL24+AL23+AL22+AL21+AL20+AL19+AL18+AL17+AL15+AL16+AL14+AL13+AL12+AL11+AL10+AL9+AL8+AL7+AL6+AL5+AL4+AL3+AL2</f>
        <v>#VALUE!</v>
      </c>
      <c r="AM50" s="11">
        <f t="shared" ref="AM50" si="31">AM49+AM48+AM47+AM46+AM45+AM44+AM43+AM42+AM41+AM40+AM39+AM38+AM37+AM36+AM35+AM34+AM33+AM32+AM31+AM30+AM29+AM28+AM27+AM26+AM25+AM24+AM23+AM22+AM21+AM20+AM19+AM18+AM17+AM15+AM16+AM14+AM13+AM12+AM11+AM10+AM9+AM8+AM7+AM6+AM5+AM4+AM3+AM2</f>
        <v>101</v>
      </c>
      <c r="AN50" s="11">
        <f t="shared" ref="AN50" si="32">AN49+AN48+AN47+AN46+AN45+AN44+AN43+AN42+AN41+AN40+AN39+AN38+AN37+AN36+AN35+AN34+AN33+AN32+AN31+AN30+AN29+AN28+AN27+AN26+AN25+AN24+AN23+AN22+AN21+AN20+AN19+AN18+AN17+AN15+AN16+AN14+AN13+AN12+AN11+AN10+AN9+AN8+AN7+AN6+AN5+AN4+AN3+AN2</f>
        <v>57</v>
      </c>
      <c r="AO50" s="11" t="e">
        <f t="shared" ref="AO50" si="33">AO49+AO48+AO47+AO46+AO45+AO44+AO43+AO42+AO41+AO40+AO39+AO38+AO37+AO36+AO35+AO34+AO33+AO32+AO31+AO30+AO29+AO28+AO27+AO26+AO25+AO24+AO23+AO22+AO21+AO20+AO19+AO18+AO17+AO15+AO16+AO14+AO13+AO12+AO11+AO10+AO9+AO8+AO7+AO6+AO5+AO4+AO3+AO2</f>
        <v>#VALUE!</v>
      </c>
      <c r="AP50" s="11" t="e">
        <f t="shared" ref="AP50" si="34">AP49+AP48+AP47+AP46+AP45+AP44+AP43+AP42+AP41+AP40+AP39+AP38+AP37+AP36+AP35+AP34+AP33+AP32+AP31+AP30+AP29+AP28+AP27+AP26+AP25+AP24+AP23+AP22+AP21+AP20+AP19+AP18+AP17+AP15+AP16+AP14+AP13+AP12+AP11+AP10+AP9+AP8+AP7+AP6+AP5+AP4+AP3+AP2</f>
        <v>#VALUE!</v>
      </c>
      <c r="AQ50" s="11" t="e">
        <f t="shared" ref="AQ50" si="35">AQ49+AQ48+AQ47+AQ46+AQ45+AQ44+AQ43+AQ42+AQ41+AQ40+AQ39+AQ38+AQ37+AQ36+AQ35+AQ34+AQ33+AQ32+AQ31+AQ30+AQ29+AQ28+AQ27+AQ26+AQ25+AQ24+AQ23+AQ22+AQ21+AQ20+AQ19+AQ18+AQ17+AQ15+AQ16+AQ14+AQ13+AQ12+AQ11+AQ10+AQ9+AQ8+AQ7+AQ6+AQ5+AQ4+AQ3+AQ2</f>
        <v>#VALUE!</v>
      </c>
      <c r="AR50" s="11" t="e">
        <f t="shared" ref="AR50" si="36">AR49+AR48+AR47+AR46+AR45+AR44+AR43+AR42+AR41+AR40+AR39+AR38+AR37+AR36+AR35+AR34+AR33+AR32+AR31+AR30+AR29+AR28+AR27+AR26+AR25+AR24+AR23+AR22+AR21+AR20+AR19+AR18+AR17+AR15+AR16+AR14+AR13+AR12+AR11+AR10+AR9+AR8+AR7+AR6+AR5+AR4+AR3+AR2</f>
        <v>#VALUE!</v>
      </c>
      <c r="AS50" s="11" t="e">
        <f t="shared" ref="AS50" si="37">AS49+AS48+AS47+AS46+AS45+AS44+AS43+AS42+AS41+AS40+AS39+AS38+AS37+AS36+AS35+AS34+AS33+AS32+AS31+AS30+AS29+AS28+AS27+AS26+AS25+AS24+AS23+AS22+AS21+AS20+AS19+AS18+AS17+AS15+AS16+AS14+AS13+AS12+AS11+AS10+AS9+AS8+AS7+AS6+AS5+AS4+AS3+AS2</f>
        <v>#VALUE!</v>
      </c>
      <c r="AT50" s="11">
        <f t="shared" ref="AT50" si="38">AT49+AT48+AT47+AT46+AT45+AT44+AT43+AT42+AT41+AT40+AT39+AT38+AT37+AT36+AT35+AT34+AT33+AT32+AT31+AT30+AT29+AT28+AT27+AT26+AT25+AT24+AT23+AT22+AT21+AT20+AT19+AT18+AT17+AT15+AT16+AT14+AT13+AT12+AT11+AT10+AT9+AT8+AT7+AT6+AT5+AT4+AT3+AT2</f>
        <v>10914021.299000001</v>
      </c>
      <c r="AU50" s="11">
        <f t="shared" ref="AU50" si="39">AU49+AU48+AU47+AU46+AU45+AU44+AU43+AU42+AU41+AU40+AU39+AU38+AU37+AU36+AU35+AU34+AU33+AU32+AU31+AU30+AU29+AU28+AU27+AU26+AU25+AU24+AU23+AU22+AU21+AU20+AU19+AU18+AU17+AU15+AU16+AU14+AU13+AU12+AU11+AU10+AU9+AU8+AU7+AU6+AU5+AU4+AU3+AU2</f>
        <v>191014412.73000002</v>
      </c>
      <c r="AV50" s="11" t="e">
        <f t="shared" ref="AV50" si="40">AV49+AV48+AV47+AV46+AV45+AV44+AV43+AV42+AV41+AV40+AV39+AV38+AV37+AV36+AV35+AV34+AV33+AV32+AV31+AV30+AV29+AV28+AV27+AV26+AV25+AV24+AV23+AV22+AV21+AV20+AV19+AV18+AV17+AV15+AV16+AV14+AV13+AV12+AV11+AV10+AV9+AV8+AV7+AV6+AV5+AV4+AV3+AV2</f>
        <v>#VALUE!</v>
      </c>
      <c r="AW50" s="11" t="e">
        <f t="shared" ref="AW50" si="41">AW49+AW48+AW47+AW46+AW45+AW44+AW43+AW42+AW41+AW40+AW39+AW38+AW37+AW36+AW35+AW34+AW33+AW32+AW31+AW30+AW29+AW28+AW27+AW26+AW25+AW24+AW23+AW22+AW21+AW20+AW19+AW18+AW17+AW15+AW16+AW14+AW13+AW12+AW11+AW10+AW9+AW8+AW7+AW6+AW5+AW4+AW3+AW2</f>
        <v>#VALUE!</v>
      </c>
      <c r="AX50" s="11" t="e">
        <f t="shared" ref="AX50" si="42">AX49+AX48+AX47+AX46+AX45+AX44+AX43+AX42+AX41+AX40+AX39+AX38+AX37+AX36+AX35+AX34+AX33+AX32+AX31+AX30+AX29+AX28+AX27+AX26+AX25+AX24+AX23+AX22+AX21+AX20+AX19+AX18+AX17+AX15+AX16+AX14+AX13+AX12+AX11+AX10+AX9+AX8+AX7+AX6+AX5+AX4+AX3+AX2</f>
        <v>#VALUE!</v>
      </c>
      <c r="AY50" s="11" t="e">
        <f t="shared" ref="AY50" si="43">AY49+AY48+AY47+AY46+AY45+AY44+AY43+AY42+AY41+AY40+AY39+AY38+AY37+AY36+AY35+AY34+AY33+AY32+AY31+AY30+AY29+AY28+AY27+AY26+AY25+AY24+AY23+AY22+AY21+AY20+AY19+AY18+AY17+AY15+AY16+AY14+AY13+AY12+AY11+AY10+AY9+AY8+AY7+AY6+AY5+AY4+AY3+AY2</f>
        <v>#VALUE!</v>
      </c>
      <c r="AZ50" s="11" t="e">
        <f t="shared" ref="AZ50" si="44">AZ49+AZ48+AZ47+AZ46+AZ45+AZ44+AZ43+AZ42+AZ41+AZ40+AZ39+AZ38+AZ37+AZ36+AZ35+AZ34+AZ33+AZ32+AZ31+AZ30+AZ29+AZ28+AZ27+AZ26+AZ25+AZ24+AZ23+AZ22+AZ21+AZ20+AZ19+AZ18+AZ17+AZ15+AZ16+AZ14+AZ13+AZ12+AZ11+AZ10+AZ9+AZ8+AZ7+AZ6+AZ5+AZ4+AZ3+AZ2</f>
        <v>#VALUE!</v>
      </c>
      <c r="BA50" s="11" t="e">
        <f t="shared" ref="BA50" si="45">BA49+BA48+BA47+BA46+BA45+BA44+BA43+BA42+BA41+BA40+BA39+BA38+BA37+BA36+BA35+BA34+BA33+BA32+BA31+BA30+BA29+BA28+BA27+BA26+BA25+BA24+BA23+BA22+BA21+BA20+BA19+BA18+BA17+BA15+BA16+BA14+BA13+BA12+BA11+BA10+BA9+BA8+BA7+BA6+BA5+BA4+BA3+BA2</f>
        <v>#VALUE!</v>
      </c>
      <c r="BB50" s="11" t="e">
        <f t="shared" ref="BB50" si="46">BB49+BB48+BB47+BB46+BB45+BB44+BB43+BB42+BB41+BB40+BB39+BB38+BB37+BB36+BB35+BB34+BB33+BB32+BB31+BB30+BB29+BB28+BB27+BB26+BB25+BB24+BB23+BB22+BB21+BB20+BB19+BB18+BB17+BB15+BB16+BB14+BB13+BB12+BB11+BB10+BB9+BB8+BB7+BB6+BB5+BB4+BB3+BB2</f>
        <v>#VALUE!</v>
      </c>
      <c r="BC50" s="11">
        <f t="shared" ref="BC50" si="47">BC49+BC48+BC47+BC46+BC45+BC44+BC43+BC42+BC41+BC40+BC39+BC38+BC37+BC36+BC35+BC34+BC33+BC32+BC31+BC30+BC29+BC28+BC27+BC26+BC25+BC24+BC23+BC22+BC21+BC20+BC19+BC18+BC17+BC15+BC16+BC14+BC13+BC12+BC11+BC10+BC9+BC8+BC7+BC6+BC5+BC4+BC3+BC2</f>
        <v>136.75</v>
      </c>
      <c r="BD50" s="11" t="e">
        <f t="shared" ref="BD50" si="48">BD49+BD48+BD47+BD46+BD45+BD44+BD43+BD42+BD41+BD40+BD39+BD38+BD37+BD36+BD35+BD34+BD33+BD32+BD31+BD30+BD29+BD28+BD27+BD26+BD25+BD24+BD23+BD22+BD21+BD20+BD19+BD18+BD17+BD15+BD16+BD14+BD13+BD12+BD11+BD10+BD9+BD8+BD7+BD6+BD5+BD4+BD3+BD2</f>
        <v>#VALUE!</v>
      </c>
      <c r="BE50" s="11">
        <f t="shared" ref="BE50" si="49">BE49+BE48+BE47+BE46+BE45+BE44+BE43+BE42+BE41+BE40+BE39+BE38+BE37+BE36+BE35+BE34+BE33+BE32+BE31+BE30+BE29+BE28+BE27+BE26+BE25+BE24+BE23+BE22+BE21+BE20+BE19+BE18+BE17+BE15+BE16+BE14+BE13+BE12+BE11+BE10+BE9+BE8+BE7+BE6+BE5+BE4+BE3+BE2</f>
        <v>946</v>
      </c>
      <c r="BF50" s="11">
        <f t="shared" ref="BF50" si="50">BF49+BF48+BF47+BF46+BF45+BF44+BF43+BF42+BF41+BF40+BF39+BF38+BF37+BF36+BF35+BF34+BF33+BF32+BF31+BF30+BF29+BF28+BF27+BF26+BF25+BF24+BF23+BF22+BF21+BF20+BF19+BF18+BF17+BF15+BF16+BF14+BF13+BF12+BF11+BF10+BF9+BF8+BF7+BF6+BF5+BF4+BF3+BF2</f>
        <v>27</v>
      </c>
      <c r="BG50" s="11" t="e">
        <f t="shared" ref="BG50" si="51">BG49+BG48+BG47+BG46+BG45+BG44+BG43+BG42+BG41+BG40+BG39+BG38+BG37+BG36+BG35+BG34+BG33+BG32+BG31+BG30+BG29+BG28+BG27+BG26+BG25+BG24+BG23+BG22+BG21+BG20+BG19+BG18+BG17+BG15+BG16+BG14+BG13+BG12+BG11+BG10+BG9+BG8+BG7+BG6+BG5+BG4+BG3+BG2</f>
        <v>#VALUE!</v>
      </c>
      <c r="BH50" s="11">
        <f t="shared" ref="BH50" si="52">BH49+BH48+BH47+BH46+BH45+BH44+BH43+BH42+BH41+BH40+BH39+BH38+BH37+BH36+BH35+BH34+BH33+BH32+BH31+BH30+BH29+BH28+BH27+BH26+BH25+BH24+BH23+BH22+BH21+BH20+BH19+BH18+BH17+BH15+BH16+BH14+BH13+BH12+BH11+BH10+BH9+BH8+BH7+BH6+BH5+BH4+BH3+BH2</f>
        <v>408</v>
      </c>
      <c r="BI50" s="11">
        <f t="shared" ref="BI50" si="53">BI49+BI48+BI47+BI46+BI45+BI44+BI43+BI42+BI41+BI40+BI39+BI38+BI37+BI36+BI35+BI34+BI33+BI32+BI31+BI30+BI29+BI28+BI27+BI26+BI25+BI24+BI23+BI22+BI21+BI20+BI19+BI18+BI17+BI15+BI16+BI14+BI13+BI12+BI11+BI10+BI9+BI8+BI7+BI6+BI5+BI4+BI3+BI2</f>
        <v>11</v>
      </c>
      <c r="BJ50" s="11" t="e">
        <f t="shared" ref="BJ50" si="54">BJ49+BJ48+BJ47+BJ46+BJ45+BJ44+BJ43+BJ42+BJ41+BJ40+BJ39+BJ38+BJ37+BJ36+BJ35+BJ34+BJ33+BJ32+BJ31+BJ30+BJ29+BJ28+BJ27+BJ26+BJ25+BJ24+BJ23+BJ22+BJ21+BJ20+BJ19+BJ18+BJ17+BJ15+BJ16+BJ14+BJ13+BJ12+BJ11+BJ10+BJ9+BJ8+BJ7+BJ6+BJ5+BJ4+BJ3+BJ2</f>
        <v>#VALUE!</v>
      </c>
      <c r="BK50" s="11" t="e">
        <f t="shared" ref="BK50" si="55">BK49+BK48+BK47+BK46+BK45+BK44+BK43+BK42+BK41+BK40+BK39+BK38+BK37+BK36+BK35+BK34+BK33+BK32+BK31+BK30+BK29+BK28+BK27+BK26+BK25+BK24+BK23+BK22+BK21+BK20+BK19+BK18+BK17+BK15+BK16+BK14+BK13+BK12+BK11+BK10+BK9+BK8+BK7+BK6+BK5+BK4+BK3+BK2</f>
        <v>#VALUE!</v>
      </c>
      <c r="BL50" s="11" t="e">
        <f t="shared" ref="BL50" si="56">BL49+BL48+BL47+BL46+BL45+BL44+BL43+BL42+BL41+BL40+BL39+BL38+BL37+BL36+BL35+BL34+BL33+BL32+BL31+BL30+BL29+BL28+BL27+BL26+BL25+BL24+BL23+BL22+BL21+BL20+BL19+BL18+BL17+BL15+BL16+BL14+BL13+BL12+BL11+BL10+BL9+BL8+BL7+BL6+BL5+BL4+BL3+BL2</f>
        <v>#VALUE!</v>
      </c>
      <c r="BM50" s="11" t="e">
        <f t="shared" ref="BM50" si="57">BM49+BM48+BM47+BM46+BM45+BM44+BM43+BM42+BM41+BM40+BM39+BM38+BM37+BM36+BM35+BM34+BM33+BM32+BM31+BM30+BM29+BM28+BM27+BM26+BM25+BM24+BM23+BM22+BM21+BM20+BM19+BM18+BM17+BM15+BM16+BM14+BM13+BM12+BM11+BM10+BM9+BM8+BM7+BM6+BM5+BM4+BM3+BM2</f>
        <v>#VALUE!</v>
      </c>
      <c r="BN50" s="11" t="e">
        <f t="shared" ref="BN50" si="58">BN49+BN48+BN47+BN46+BN45+BN44+BN43+BN42+BN41+BN40+BN39+BN38+BN37+BN36+BN35+BN34+BN33+BN32+BN31+BN30+BN29+BN28+BN27+BN26+BN25+BN24+BN23+BN22+BN21+BN20+BN19+BN18+BN17+BN15+BN16+BN14+BN13+BN12+BN11+BN10+BN9+BN8+BN7+BN6+BN5+BN4+BN3+BN2</f>
        <v>#VALUE!</v>
      </c>
      <c r="BO50" s="11" t="e">
        <f t="shared" ref="BO50" si="59">BO49+BO48+BO47+BO46+BO45+BO44+BO43+BO42+BO41+BO40+BO39+BO38+BO37+BO36+BO35+BO34+BO33+BO32+BO31+BO30+BO29+BO28+BO27+BO26+BO25+BO24+BO23+BO22+BO21+BO20+BO19+BO18+BO17+BO15+BO16+BO14+BO13+BO12+BO11+BO10+BO9+BO8+BO7+BO6+BO5+BO4+BO3+BO2</f>
        <v>#VALUE!</v>
      </c>
      <c r="BP50" s="11" t="e">
        <f t="shared" ref="BP50" si="60">BP49+BP48+BP47+BP46+BP45+BP44+BP43+BP42+BP41+BP40+BP39+BP38+BP37+BP36+BP35+BP34+BP33+BP32+BP31+BP30+BP29+BP28+BP27+BP26+BP25+BP24+BP23+BP22+BP21+BP20+BP19+BP18+BP17+BP15+BP16+BP14+BP13+BP12+BP11+BP10+BP9+BP8+BP7+BP6+BP5+BP4+BP3+BP2</f>
        <v>#VALUE!</v>
      </c>
      <c r="BQ50" s="11" t="e">
        <f t="shared" ref="BQ50" si="61">BQ49+BQ48+BQ47+BQ46+BQ45+BQ44+BQ43+BQ42+BQ41+BQ40+BQ39+BQ38+BQ37+BQ36+BQ35+BQ34+BQ33+BQ32+BQ31+BQ30+BQ29+BQ28+BQ27+BQ26+BQ25+BQ24+BQ23+BQ22+BQ21+BQ20+BQ19+BQ18+BQ17+BQ15+BQ16+BQ14+BQ13+BQ12+BQ11+BQ10+BQ9+BQ8+BQ7+BQ6+BQ5+BQ4+BQ3+BQ2</f>
        <v>#VALUE!</v>
      </c>
      <c r="BR50" s="11" t="e">
        <f t="shared" ref="BR50" si="62">BR49+BR48+BR47+BR46+BR45+BR44+BR43+BR42+BR41+BR40+BR39+BR38+BR37+BR36+BR35+BR34+BR33+BR32+BR31+BR30+BR29+BR28+BR27+BR26+BR25+BR24+BR23+BR22+BR21+BR20+BR19+BR18+BR17+BR15+BR16+BR14+BR13+BR12+BR11+BR10+BR9+BR8+BR7+BR6+BR5+BR4+BR3+BR2</f>
        <v>#VALUE!</v>
      </c>
      <c r="BS50" s="11" t="e">
        <f t="shared" ref="BS50" si="63">BS49+BS48+BS47+BS46+BS45+BS44+BS43+BS42+BS41+BS40+BS39+BS38+BS37+BS36+BS35+BS34+BS33+BS32+BS31+BS30+BS29+BS28+BS27+BS26+BS25+BS24+BS23+BS22+BS21+BS20+BS19+BS18+BS17+BS15+BS16+BS14+BS13+BS12+BS11+BS10+BS9+BS8+BS7+BS6+BS5+BS4+BS3+BS2</f>
        <v>#VALUE!</v>
      </c>
      <c r="BT50" s="11" t="e">
        <f t="shared" ref="BT50" si="64">BT49+BT48+BT47+BT46+BT45+BT44+BT43+BT42+BT41+BT40+BT39+BT38+BT37+BT36+BT35+BT34+BT33+BT32+BT31+BT30+BT29+BT28+BT27+BT26+BT25+BT24+BT23+BT22+BT21+BT20+BT19+BT18+BT17+BT15+BT16+BT14+BT13+BT12+BT11+BT10+BT9+BT8+BT7+BT6+BT5+BT4+BT3+BT2</f>
        <v>#VALUE!</v>
      </c>
      <c r="BU50" s="11" t="e">
        <f t="shared" ref="BU50" si="65">BU49+BU48+BU47+BU46+BU45+BU44+BU43+BU42+BU41+BU40+BU39+BU38+BU37+BU36+BU35+BU34+BU33+BU32+BU31+BU30+BU29+BU28+BU27+BU26+BU25+BU24+BU23+BU22+BU21+BU20+BU19+BU18+BU17+BU15+BU16+BU14+BU13+BU12+BU11+BU10+BU9+BU8+BU7+BU6+BU5+BU4+BU3+BU2</f>
        <v>#VALUE!</v>
      </c>
      <c r="BV50" s="11" t="e">
        <f t="shared" ref="BV50" si="66">BV49+BV48+BV47+BV46+BV45+BV44+BV43+BV42+BV41+BV40+BV39+BV38+BV37+BV36+BV35+BV34+BV33+BV32+BV31+BV30+BV29+BV28+BV27+BV26+BV25+BV24+BV23+BV22+BV21+BV20+BV19+BV18+BV17+BV15+BV16+BV14+BV13+BV12+BV11+BV10+BV9+BV8+BV7+BV6+BV5+BV4+BV3+BV2</f>
        <v>#VALUE!</v>
      </c>
      <c r="BW50" s="11" t="e">
        <f t="shared" ref="BW50" si="67">BW49+BW48+BW47+BW46+BW45+BW44+BW43+BW42+BW41+BW40+BW39+BW38+BW37+BW36+BW35+BW34+BW33+BW32+BW31+BW30+BW29+BW28+BW27+BW26+BW25+BW24+BW23+BW22+BW21+BW20+BW19+BW18+BW17+BW15+BW16+BW14+BW13+BW12+BW11+BW10+BW9+BW8+BW7+BW6+BW5+BW4+BW3+BW2</f>
        <v>#VALUE!</v>
      </c>
      <c r="BX50" s="11" t="e">
        <f t="shared" ref="BX50" si="68">BX49+BX48+BX47+BX46+BX45+BX44+BX43+BX42+BX41+BX40+BX39+BX38+BX37+BX36+BX35+BX34+BX33+BX32+BX31+BX30+BX29+BX28+BX27+BX26+BX25+BX24+BX23+BX22+BX21+BX20+BX19+BX18+BX17+BX15+BX16+BX14+BX13+BX12+BX11+BX10+BX9+BX8+BX7+BX6+BX5+BX4+BX3+BX2</f>
        <v>#VALUE!</v>
      </c>
      <c r="BY50" s="11">
        <f t="shared" ref="BY50" si="69">BY49+BY48+BY47+BY46+BY45+BY44+BY43+BY42+BY41+BY40+BY39+BY38+BY37+BY36+BY35+BY34+BY33+BY32+BY31+BY30+BY29+BY28+BY27+BY26+BY25+BY24+BY23+BY22+BY21+BY20+BY19+BY18+BY17+BY15+BY16+BY14+BY13+BY12+BY11+BY10+BY9+BY8+BY7+BY6+BY5+BY4+BY3+BY2</f>
        <v>88</v>
      </c>
      <c r="BZ50" s="11">
        <f t="shared" ref="BZ50" si="70">BZ49+BZ48+BZ47+BZ46+BZ45+BZ44+BZ43+BZ42+BZ41+BZ40+BZ39+BZ38+BZ37+BZ36+BZ35+BZ34+BZ33+BZ32+BZ31+BZ30+BZ29+BZ28+BZ27+BZ26+BZ25+BZ24+BZ23+BZ22+BZ21+BZ20+BZ19+BZ18+BZ17+BZ15+BZ16+BZ14+BZ13+BZ12+BZ11+BZ10+BZ9+BZ8+BZ7+BZ6+BZ5+BZ4+BZ3+BZ2</f>
        <v>74</v>
      </c>
      <c r="CA50" s="11">
        <f t="shared" ref="CA50" si="71">CA49+CA48+CA47+CA46+CA45+CA44+CA43+CA42+CA41+CA40+CA39+CA38+CA37+CA36+CA35+CA34+CA33+CA32+CA31+CA30+CA29+CA28+CA27+CA26+CA25+CA24+CA23+CA22+CA21+CA20+CA19+CA18+CA17+CA15+CA16+CA14+CA13+CA12+CA11+CA10+CA9+CA8+CA7+CA6+CA5+CA4+CA3+CA2</f>
        <v>164</v>
      </c>
      <c r="CB50" s="11">
        <f t="shared" ref="CB50" si="72">CB49+CB48+CB47+CB46+CB45+CB44+CB43+CB42+CB41+CB40+CB39+CB38+CB37+CB36+CB35+CB34+CB33+CB32+CB31+CB30+CB29+CB28+CB27+CB26+CB25+CB24+CB23+CB22+CB21+CB20+CB19+CB18+CB17+CB15+CB16+CB14+CB13+CB12+CB11+CB10+CB9+CB8+CB7+CB6+CB5+CB4+CB3+CB2</f>
        <v>85</v>
      </c>
      <c r="CC50" s="11">
        <f t="shared" ref="CC50" si="73">CC49+CC48+CC47+CC46+CC45+CC44+CC43+CC42+CC41+CC40+CC39+CC38+CC37+CC36+CC35+CC34+CC33+CC32+CC31+CC30+CC29+CC28+CC27+CC26+CC25+CC24+CC23+CC22+CC21+CC20+CC19+CC18+CC17+CC15+CC16+CC14+CC13+CC12+CC11+CC10+CC9+CC8+CC7+CC6+CC5+CC4+CC3+CC2</f>
        <v>83</v>
      </c>
      <c r="CD50" s="11">
        <f t="shared" ref="CD50" si="74">CD49+CD48+CD47+CD46+CD45+CD44+CD43+CD42+CD41+CD40+CD39+CD38+CD37+CD36+CD35+CD34+CD33+CD32+CD31+CD30+CD29+CD28+CD27+CD26+CD25+CD24+CD23+CD22+CD21+CD20+CD19+CD18+CD17+CD15+CD16+CD14+CD13+CD12+CD11+CD10+CD9+CD8+CD7+CD6+CD5+CD4+CD3+CD2</f>
        <v>91</v>
      </c>
      <c r="CE50" s="11">
        <f t="shared" ref="CE50" si="75">CE49+CE48+CE47+CE46+CE45+CE44+CE43+CE42+CE41+CE40+CE39+CE38+CE37+CE36+CE35+CE34+CE33+CE32+CE31+CE30+CE29+CE28+CE27+CE26+CE25+CE24+CE23+CE22+CE21+CE20+CE19+CE18+CE17+CE15+CE16+CE14+CE13+CE12+CE11+CE10+CE9+CE8+CE7+CE6+CE5+CE4+CE3+CE2</f>
        <v>169</v>
      </c>
      <c r="CF50" s="11">
        <f t="shared" ref="CF50" si="76">CF49+CF48+CF47+CF46+CF45+CF44+CF43+CF42+CF41+CF40+CF39+CF38+CF37+CF36+CF35+CF34+CF33+CF32+CF31+CF30+CF29+CF28+CF27+CF26+CF25+CF24+CF23+CF22+CF21+CF20+CF19+CF18+CF17+CF15+CF16+CF14+CF13+CF12+CF11+CF10+CF9+CF8+CF7+CF6+CF5+CF4+CF3+CF2</f>
        <v>123</v>
      </c>
      <c r="CG50" s="11">
        <f t="shared" ref="CG50" si="77">CG49+CG48+CG47+CG46+CG45+CG44+CG43+CG42+CG41+CG40+CG39+CG38+CG37+CG36+CG35+CG34+CG33+CG32+CG31+CG30+CG29+CG28+CG27+CG26+CG25+CG24+CG23+CG22+CG21+CG20+CG19+CG18+CG17+CG15+CG16+CG14+CG13+CG12+CG11+CG10+CG9+CG8+CG7+CG6+CG5+CG4+CG3+CG2</f>
        <v>144</v>
      </c>
      <c r="CH50" s="11">
        <f t="shared" ref="CH50" si="78">CH49+CH48+CH47+CH46+CH45+CH44+CH43+CH42+CH41+CH40+CH39+CH38+CH37+CH36+CH35+CH34+CH33+CH32+CH31+CH30+CH29+CH28+CH27+CH26+CH25+CH24+CH23+CH22+CH21+CH20+CH19+CH18+CH17+CH15+CH16+CH14+CH13+CH12+CH11+CH10+CH9+CH8+CH7+CH6+CH5+CH4+CH3+CH2</f>
        <v>179</v>
      </c>
      <c r="CI50" s="11">
        <f t="shared" ref="CI50" si="79">CI49+CI48+CI47+CI46+CI45+CI44+CI43+CI42+CI41+CI40+CI39+CI38+CI37+CI36+CI35+CI34+CI33+CI32+CI31+CI30+CI29+CI28+CI27+CI26+CI25+CI24+CI23+CI22+CI21+CI20+CI19+CI18+CI17+CI15+CI16+CI14+CI13+CI12+CI11+CI10+CI9+CI8+CI7+CI6+CI5+CI4+CI3+CI2</f>
        <v>151</v>
      </c>
      <c r="CJ50" s="11">
        <f t="shared" ref="CJ50" si="80">CJ49+CJ48+CJ47+CJ46+CJ45+CJ44+CJ43+CJ42+CJ41+CJ40+CJ39+CJ38+CJ37+CJ36+CJ35+CJ34+CJ33+CJ32+CJ31+CJ30+CJ29+CJ28+CJ27+CJ26+CJ25+CJ24+CJ23+CJ22+CJ21+CJ20+CJ19+CJ18+CJ17+CJ15+CJ16+CJ14+CJ13+CJ12+CJ11+CJ10+CJ9+CJ8+CJ7+CJ6+CJ5+CJ4+CJ3+CJ2</f>
        <v>110</v>
      </c>
      <c r="CK50" s="11">
        <f t="shared" ref="CK50" si="81">CK49+CK48+CK47+CK46+CK45+CK44+CK43+CK42+CK41+CK40+CK39+CK38+CK37+CK36+CK35+CK34+CK33+CK32+CK31+CK30+CK29+CK28+CK27+CK26+CK25+CK24+CK23+CK22+CK21+CK20+CK19+CK18+CK17+CK15+CK16+CK14+CK13+CK12+CK11+CK10+CK9+CK8+CK7+CK6+CK5+CK4+CK3+CK2</f>
        <v>152</v>
      </c>
      <c r="CL50" s="11">
        <f t="shared" ref="CL50" si="82">CL49+CL48+CL47+CL46+CL45+CL44+CL43+CL42+CL41+CL40+CL39+CL38+CL37+CL36+CL35+CL34+CL33+CL32+CL31+CL30+CL29+CL28+CL27+CL26+CL25+CL24+CL23+CL22+CL21+CL20+CL19+CL18+CL17+CL15+CL16+CL14+CL13+CL12+CL11+CL10+CL9+CL8+CL7+CL6+CL5+CL4+CL3+CL2</f>
        <v>163</v>
      </c>
      <c r="CM50" s="11">
        <f t="shared" ref="CM50" si="83">CM49+CM48+CM47+CM46+CM45+CM44+CM43+CM42+CM41+CM40+CM39+CM38+CM37+CM36+CM35+CM34+CM33+CM32+CM31+CM30+CM29+CM28+CM27+CM26+CM25+CM24+CM23+CM22+CM21+CM20+CM19+CM18+CM17+CM15+CM16+CM14+CM13+CM12+CM11+CM10+CM9+CM8+CM7+CM6+CM5+CM4+CM3+CM2</f>
        <v>162</v>
      </c>
      <c r="CN50" s="11">
        <f t="shared" ref="CN50" si="84">CN49+CN48+CN47+CN46+CN45+CN44+CN43+CN42+CN41+CN40+CN39+CN38+CN37+CN36+CN35+CN34+CN33+CN32+CN31+CN30+CN29+CN28+CN27+CN26+CN25+CN24+CN23+CN22+CN21+CN20+CN19+CN18+CN17+CN15+CN16+CN14+CN13+CN12+CN11+CN10+CN9+CN8+CN7+CN6+CN5+CN4+CN3+CN2</f>
        <v>137</v>
      </c>
      <c r="CO50" s="11">
        <f t="shared" ref="CO50" si="85">CO49+CO48+CO47+CO46+CO45+CO44+CO43+CO42+CO41+CO40+CO39+CO38+CO37+CO36+CO35+CO34+CO33+CO32+CO31+CO30+CO29+CO28+CO27+CO26+CO25+CO24+CO23+CO22+CO21+CO20+CO19+CO18+CO17+CO15+CO16+CO14+CO13+CO12+CO11+CO10+CO9+CO8+CO7+CO6+CO5+CO4+CO3+CO2</f>
        <v>194</v>
      </c>
      <c r="CP50" s="11">
        <f t="shared" ref="CP50:CS50" si="86">CP49+CP48+CP47+CP46+CP45+CP44+CP43+CP42+CP41+CP40+CP39+CP38+CP37+CP36+CP35+CP34+CP33+CP32+CP31+CP30+CP29+CP28+CP27+CP26+CP25+CP24+CP23+CP22+CP21+CP20+CP19+CP18+CP17+CP15+CP16+CP14+CP13+CP12+CP11+CP10+CP9+CP8+CP7+CP6+CP5+CP4+CP3+CP2</f>
        <v>167</v>
      </c>
      <c r="CQ50" s="11">
        <f t="shared" si="86"/>
        <v>114</v>
      </c>
      <c r="CR50" s="11">
        <f t="shared" si="86"/>
        <v>88</v>
      </c>
      <c r="CS50" s="11">
        <f t="shared" si="86"/>
        <v>80</v>
      </c>
      <c r="CT50" s="11">
        <f t="shared" ref="CT50" si="87">CT49+CT48+CT47+CT46+CT45+CT44+CT43+CT42+CT41+CT40+CT39+CT38+CT37+CT36+CT35+CT34+CT33+CT32+CT31+CT30+CT29+CT28+CT27+CT26+CT25+CT24+CT23+CT22+CT21+CT20+CT19+CT18+CT17+CT15+CT16+CT14+CT13+CT12+CT11+CT10+CT9+CT8+CT7+CT6+CT5+CT4+CT3+CT2</f>
        <v>70</v>
      </c>
      <c r="CU50" s="11">
        <f t="shared" ref="CU50" si="88">CU49+CU48+CU47+CU46+CU45+CU44+CU43+CU42+CU41+CU40+CU39+CU38+CU37+CU36+CU35+CU34+CU33+CU32+CU31+CU30+CU29+CU28+CU27+CU26+CU25+CU24+CU23+CU22+CU21+CU20+CU19+CU18+CU17+CU15+CU16+CU14+CU13+CU12+CU11+CU10+CU9+CU8+CU7+CU6+CU5+CU4+CU3+CU2</f>
        <v>91</v>
      </c>
      <c r="CV50" s="11">
        <f>CV49+CV48+CV47+CV46+CV45+CV44+CV43+CV42+CV41+CV40+CV39</f>
        <v>29</v>
      </c>
      <c r="CW50" s="11" t="e">
        <f t="shared" ref="CW50" si="89">CW49+CW48+CW47+CW46+CW45+CW44+CW43+CW42+CW41+CW40+CW39+CW38+CW37+CW36+CW35+CW34+CW33+CW32+CW31+CW30+CW29+CW28+CW27+CW26+CW25+CW24+CW23+CW22+CW21+CW20+CW19+CW18+CW17+CW15+CW16+CW14+CW13+CW12+CW11+CW10+CW9+CW8+CW7+CW6+CW5+CW4+CW3+CW2</f>
        <v>#VALUE!</v>
      </c>
      <c r="CX50" s="11" t="e">
        <f t="shared" ref="CX50" si="90">CX49+CX48+CX47+CX46+CX45+CX44+CX43+CX42+CX41+CX40+CX39+CX38+CX37+CX36+CX35+CX34+CX33+CX32+CX31+CX30+CX29+CX28+CX27+CX26+CX25+CX24+CX23+CX22+CX21+CX20+CX19+CX18+CX17+CX15+CX16+CX14+CX13+CX12+CX11+CX10+CX9+CX8+CX7+CX6+CX5+CX4+CX3+CX2</f>
        <v>#VALUE!</v>
      </c>
      <c r="CY50" s="11" t="e">
        <f t="shared" ref="CY50" si="91">CY49+CY48+CY47+CY46+CY45+CY44+CY43+CY42+CY41+CY40+CY39+CY38+CY37+CY36+CY35+CY34+CY33+CY32+CY31+CY30+CY29+CY28+CY27+CY26+CY25+CY24+CY23+CY22+CY21+CY20+CY19+CY18+CY17+CY15+CY16+CY14+CY13+CY12+CY11+CY10+CY9+CY8+CY7+CY6+CY5+CY4+CY3+CY2</f>
        <v>#VALUE!</v>
      </c>
      <c r="CZ50" s="11" t="e">
        <f t="shared" ref="CZ50" si="92">CZ49+CZ48+CZ47+CZ46+CZ45+CZ44+CZ43+CZ42+CZ41+CZ40+CZ39+CZ38+CZ37+CZ36+CZ35+CZ34+CZ33+CZ32+CZ31+CZ30+CZ29+CZ28+CZ27+CZ26+CZ25+CZ24+CZ23+CZ22+CZ21+CZ20+CZ19+CZ18+CZ17+CZ15+CZ16+CZ14+CZ13+CZ12+CZ11+CZ10+CZ9+CZ8+CZ7+CZ6+CZ5+CZ4+CZ3+CZ2</f>
        <v>#VALUE!</v>
      </c>
      <c r="DA50" s="11" t="e">
        <f t="shared" ref="DA50" si="93">DA49+DA48+DA47+DA46+DA45+DA44+DA43+DA42+DA41+DA40+DA39+DA38+DA37+DA36+DA35+DA34+DA33+DA32+DA31+DA30+DA29+DA28+DA27+DA26+DA25+DA24+DA23+DA22+DA21+DA20+DA19+DA18+DA17+DA15+DA16+DA14+DA13+DA12+DA11+DA10+DA9+DA8+DA7+DA6+DA5+DA4+DA3+DA2</f>
        <v>#VALUE!</v>
      </c>
      <c r="DB50" s="11" t="e">
        <f t="shared" ref="DB50" si="94">DB49+DB48+DB47+DB46+DB45+DB44+DB43+DB42+DB41+DB40+DB39+DB38+DB37+DB36+DB35+DB34+DB33+DB32+DB31+DB30+DB29+DB28+DB27+DB26+DB25+DB24+DB23+DB22+DB21+DB20+DB19+DB18+DB17+DB15+DB16+DB14+DB13+DB12+DB11+DB10+DB9+DB8+DB7+DB6+DB5+DB4+DB3+DB2</f>
        <v>#VALUE!</v>
      </c>
      <c r="DC50" s="11" t="e">
        <f t="shared" ref="DC50" si="95">DC49+DC48+DC47+DC46+DC45+DC44+DC43+DC42+DC41+DC40+DC39+DC38+DC37+DC36+DC35+DC34+DC33+DC32+DC31+DC30+DC29+DC28+DC27+DC26+DC25+DC24+DC23+DC22+DC21+DC20+DC19+DC18+DC17+DC15+DC16+DC14+DC13+DC12+DC11+DC10+DC9+DC8+DC7+DC6+DC5+DC4+DC3+DC2</f>
        <v>#VALUE!</v>
      </c>
      <c r="DD50" s="11" t="e">
        <f t="shared" ref="DD50" si="96">DD49+DD48+DD47+DD46+DD45+DD44+DD43+DD42+DD41+DD40+DD39+DD38+DD37+DD36+DD35+DD34+DD33+DD32+DD31+DD30+DD29+DD28+DD27+DD26+DD25+DD24+DD23+DD22+DD21+DD20+DD19+DD18+DD17+DD15+DD16+DD14+DD13+DD12+DD11+DD10+DD9+DD8+DD7+DD6+DD5+DD4+DD3+DD2</f>
        <v>#VALUE!</v>
      </c>
      <c r="DE50" s="11" t="e">
        <f t="shared" ref="DE50" si="97">DE49+DE48+DE47+DE46+DE45+DE44+DE43+DE42+DE41+DE40+DE39+DE38+DE37+DE36+DE35+DE34+DE33+DE32+DE31+DE30+DE29+DE28+DE27+DE26+DE25+DE24+DE23+DE22+DE21+DE20+DE19+DE18+DE17+DE15+DE16+DE14+DE13+DE12+DE11+DE10+DE9+DE8+DE7+DE6+DE5+DE4+DE3+DE2</f>
        <v>#VALUE!</v>
      </c>
      <c r="DF50" s="11" t="e">
        <f t="shared" ref="DF50" si="98">DF49+DF48+DF47+DF46+DF45+DF44+DF43+DF42+DF41+DF40+DF39+DF38+DF37+DF36+DF35+DF34+DF33+DF32+DF31+DF30+DF29+DF28+DF27+DF26+DF25+DF24+DF23+DF22+DF21+DF20+DF19+DF18+DF17+DF15+DF16+DF14+DF13+DF12+DF11+DF10+DF9+DF8+DF7+DF6+DF5+DF4+DF3+DF2</f>
        <v>#VALUE!</v>
      </c>
      <c r="DG50" s="11" t="e">
        <f t="shared" ref="DG50" si="99">DG49+DG48+DG47+DG46+DG45+DG44+DG43+DG42+DG41+DG40+DG39+DG38+DG37+DG36+DG35+DG34+DG33+DG32+DG31+DG30+DG29+DG28+DG27+DG26+DG25+DG24+DG23+DG22+DG21+DG20+DG19+DG18+DG17+DG15+DG16+DG14+DG13+DG12+DG11+DG10+DG9+DG8+DG7+DG6+DG5+DG4+DG3+DG2</f>
        <v>#VALUE!</v>
      </c>
      <c r="DH50" s="11" t="e">
        <f t="shared" ref="DH50" si="100">DH49+DH48+DH47+DH46+DH45+DH44+DH43+DH42+DH41+DH40+DH39+DH38+DH37+DH36+DH35+DH34+DH33+DH32+DH31+DH30+DH29+DH28+DH27+DH26+DH25+DH24+DH23+DH22+DH21+DH20+DH19+DH18+DH17+DH15+DH16+DH14+DH13+DH12+DH11+DH10+DH9+DH8+DH7+DH6+DH5+DH4+DH3+DH2</f>
        <v>#VALUE!</v>
      </c>
      <c r="DI50" s="11" t="e">
        <f t="shared" ref="DI50" si="101">DI49+DI48+DI47+DI46+DI45+DI44+DI43+DI42+DI41+DI40+DI39+DI38+DI37+DI36+DI35+DI34+DI33+DI32+DI31+DI30+DI29+DI28+DI27+DI26+DI25+DI24+DI23+DI22+DI21+DI20+DI19+DI18+DI17+DI15+DI16+DI14+DI13+DI12+DI11+DI10+DI9+DI8+DI7+DI6+DI5+DI4+DI3+DI2</f>
        <v>#VALUE!</v>
      </c>
      <c r="DJ50" s="11" t="e">
        <f t="shared" ref="DJ50" si="102">DJ49+DJ48+DJ47+DJ46+DJ45+DJ44+DJ43+DJ42+DJ41+DJ40+DJ39+DJ38+DJ37+DJ36+DJ35+DJ34+DJ33+DJ32+DJ31+DJ30+DJ29+DJ28+DJ27+DJ26+DJ25+DJ24+DJ23+DJ22+DJ21+DJ20+DJ19+DJ18+DJ17+DJ15+DJ16+DJ14+DJ13+DJ12+DJ11+DJ10+DJ9+DJ8+DJ7+DJ6+DJ5+DJ4+DJ3+DJ2</f>
        <v>#VALUE!</v>
      </c>
      <c r="DK50" s="11" t="e">
        <f t="shared" ref="DK50" si="103">DK49+DK48+DK47+DK46+DK45+DK44+DK43+DK42+DK41+DK40+DK39+DK38+DK37+DK36+DK35+DK34+DK33+DK32+DK31+DK30+DK29+DK28+DK27+DK26+DK25+DK24+DK23+DK22+DK21+DK20+DK19+DK18+DK17+DK15+DK16+DK14+DK13+DK12+DK11+DK10+DK9+DK8+DK7+DK6+DK5+DK4+DK3+DK2</f>
        <v>#VALUE!</v>
      </c>
      <c r="DL50" s="11" t="e">
        <f t="shared" ref="DL50" si="104">DL49+DL48+DL47+DL46+DL45+DL44+DL43+DL42+DL41+DL40+DL39+DL38+DL37+DL36+DL35+DL34+DL33+DL32+DL31+DL30+DL29+DL28+DL27+DL26+DL25+DL24+DL23+DL22+DL21+DL20+DL19+DL18+DL17+DL15+DL16+DL14+DL13+DL12+DL11+DL10+DL9+DL8+DL7+DL6+DL5+DL4+DL3+DL2</f>
        <v>#VALUE!</v>
      </c>
      <c r="DM50" s="11" t="e">
        <f t="shared" ref="DM50" si="105">DM49+DM48+DM47+DM46+DM45+DM44+DM43+DM42+DM41+DM40+DM39+DM38+DM37+DM36+DM35+DM34+DM33+DM32+DM31+DM30+DM29+DM28+DM27+DM26+DM25+DM24+DM23+DM22+DM21+DM20+DM19+DM18+DM17+DM15+DM16+DM14+DM13+DM12+DM11+DM10+DM9+DM8+DM7+DM6+DM5+DM4+DM3+DM2</f>
        <v>#VALUE!</v>
      </c>
      <c r="DN50" s="11">
        <f t="shared" ref="DN50" si="106">DN49+DN48+DN47+DN46+DN45+DN44+DN43+DN42+DN41+DN40+DN39+DN38+DN37+DN36+DN35+DN34+DN33+DN32+DN31+DN30+DN29+DN28+DN27+DN26+DN25+DN24+DN23+DN22+DN21+DN20+DN19+DN18+DN17+DN15+DN16+DN14+DN13+DN12+DN11+DN10+DN9+DN8+DN7+DN6+DN5+DN4+DN3+DN2</f>
        <v>5</v>
      </c>
      <c r="DO50" s="11" t="e">
        <f t="shared" ref="DO50" si="107">DO49+DO48+DO47+DO46+DO45+DO44+DO43+DO42+DO41+DO40+DO39+DO38+DO37+DO36+DO35+DO34+DO33+DO32+DO31+DO30+DO29+DO28+DO27+DO26+DO25+DO24+DO23+DO22+DO21+DO20+DO19+DO18+DO17+DO15+DO16+DO14+DO13+DO12+DO11+DO10+DO9+DO8+DO7+DO6+DO5+DO4+DO3+DO2</f>
        <v>#VALUE!</v>
      </c>
      <c r="DP50" s="11">
        <f t="shared" ref="DP50" si="108">DP49+DP48+DP47+DP46+DP45+DP44+DP43+DP42+DP41+DP40+DP39+DP38+DP37+DP36+DP35+DP34+DP33+DP32+DP31+DP30+DP29+DP28+DP27+DP26+DP25+DP24+DP23+DP22+DP21+DP20+DP19+DP18+DP17+DP15+DP16+DP14+DP13+DP12+DP11+DP10+DP9+DP8+DP7+DP6+DP5+DP4+DP3+DP2</f>
        <v>8</v>
      </c>
      <c r="DQ50" s="11" t="e">
        <f t="shared" ref="DQ50" si="109">DQ49+DQ48+DQ47+DQ46+DQ45+DQ44+DQ43+DQ42+DQ41+DQ40+DQ39+DQ38+DQ37+DQ36+DQ35+DQ34+DQ33+DQ32+DQ31+DQ30+DQ29+DQ28+DQ27+DQ26+DQ25+DQ24+DQ23+DQ22+DQ21+DQ20+DQ19+DQ18+DQ17+DQ15+DQ16+DQ14+DQ13+DQ12+DQ11+DQ10+DQ9+DQ8+DQ7+DQ6+DQ5+DQ4+DQ3+DQ2</f>
        <v>#VALUE!</v>
      </c>
      <c r="DR50" s="11">
        <f t="shared" ref="DR50" si="110">DR49+DR48+DR47+DR46+DR45+DR44+DR43+DR42+DR41+DR40+DR39+DR38+DR37+DR36+DR35+DR34+DR33+DR32+DR31+DR30+DR29+DR28+DR27+DR26+DR25+DR24+DR23+DR22+DR21+DR20+DR19+DR18+DR17+DR15+DR16+DR14+DR13+DR12+DR11+DR10+DR9+DR8+DR7+DR6+DR5+DR4+DR3+DR2</f>
        <v>2</v>
      </c>
      <c r="DS50" s="11" t="e">
        <f t="shared" ref="DS50" si="111">DS49+DS48+DS47+DS46+DS45+DS44+DS43+DS42+DS41+DS40+DS39+DS38+DS37+DS36+DS35+DS34+DS33+DS32+DS31+DS30+DS29+DS28+DS27+DS26+DS25+DS24+DS23+DS22+DS21+DS20+DS19+DS18+DS17+DS15+DS16+DS14+DS13+DS12+DS11+DS10+DS9+DS8+DS7+DS6+DS5+DS4+DS3+DS2</f>
        <v>#VALUE!</v>
      </c>
      <c r="DT50" s="11">
        <f t="shared" ref="DT50" si="112">DT49+DT48+DT47+DT46+DT45+DT44+DT43+DT42+DT41+DT40+DT39+DT38+DT37+DT36+DT35+DT34+DT33+DT32+DT31+DT30+DT29+DT28+DT27+DT26+DT25+DT24+DT23+DT22+DT21+DT20+DT19+DT18+DT17+DT15+DT16+DT14+DT13+DT12+DT11+DT10+DT9+DT8+DT7+DT6+DT5+DT4+DT3+DT2</f>
        <v>2</v>
      </c>
      <c r="DU50" s="11" t="e">
        <f t="shared" ref="DU50" si="113">DU49+DU48+DU47+DU46+DU45+DU44+DU43+DU42+DU41+DU40+DU39+DU38+DU37+DU36+DU35+DU34+DU33+DU32+DU31+DU30+DU29+DU28+DU27+DU26+DU25+DU24+DU23+DU22+DU21+DU20+DU19+DU18+DU17+DU15+DU16+DU14+DU13+DU12+DU11+DU10+DU9+DU8+DU7+DU6+DU5+DU4+DU3+DU2</f>
        <v>#VALUE!</v>
      </c>
      <c r="DV50" s="11">
        <f t="shared" ref="DV50" si="114">DV49+DV48+DV47+DV46+DV45+DV44+DV43+DV42+DV41+DV40+DV39+DV38+DV37+DV36+DV35+DV34+DV33+DV32+DV31+DV30+DV29+DV28+DV27+DV26+DV25+DV24+DV23+DV22+DV21+DV20+DV19+DV18+DV17+DV15+DV16+DV14+DV13+DV12+DV11+DV10+DV9+DV8+DV7+DV6+DV5+DV4+DV3+DV2</f>
        <v>1</v>
      </c>
      <c r="DW50" s="11" t="e">
        <f t="shared" ref="DW50" si="115">DW49+DW48+DW47+DW46+DW45+DW44+DW43+DW42+DW41+DW40+DW39+DW38+DW37+DW36+DW35+DW34+DW33+DW32+DW31+DW30+DW29+DW28+DW27+DW26+DW25+DW24+DW23+DW22+DW21+DW20+DW19+DW18+DW17+DW15+DW16+DW14+DW13+DW12+DW11+DW10+DW9+DW8+DW7+DW6+DW5+DW4+DW3+DW2</f>
        <v>#VALUE!</v>
      </c>
      <c r="DX50" s="11" t="e">
        <f t="shared" ref="DX50" si="116">DX49+DX48+DX47+DX46+DX45+DX44+DX43+DX42+DX41+DX40+DX39+DX38+DX37+DX36+DX35+DX34+DX33+DX32+DX31+DX30+DX29+DX28+DX27+DX26+DX25+DX24+DX23+DX22+DX21+DX20+DX19+DX18+DX17+DX15+DX16+DX14+DX13+DX12+DX11+DX10+DX9+DX8+DX7+DX6+DX5+DX4+DX3+DX2</f>
        <v>#VALUE!</v>
      </c>
      <c r="DY50" s="11" t="e">
        <f t="shared" ref="DY50" si="117">DY49+DY48+DY47+DY46+DY45+DY44+DY43+DY42+DY41+DY40+DY39+DY38+DY37+DY36+DY35+DY34+DY33+DY32+DY31+DY30+DY29+DY28+DY27+DY26+DY25+DY24+DY23+DY22+DY21+DY20+DY19+DY18+DY17+DY15+DY16+DY14+DY13+DY12+DY11+DY10+DY9+DY8+DY7+DY6+DY5+DY4+DY3+DY2</f>
        <v>#VALUE!</v>
      </c>
      <c r="DZ50" s="11" t="e">
        <f t="shared" ref="DZ50" si="118">DZ49+DZ48+DZ47+DZ46+DZ45+DZ44+DZ43+DZ42+DZ41+DZ40+DZ39+DZ38+DZ37+DZ36+DZ35+DZ34+DZ33+DZ32+DZ31+DZ30+DZ29+DZ28+DZ27+DZ26+DZ25+DZ24+DZ23+DZ22+DZ21+DZ20+DZ19+DZ18+DZ17+DZ15+DZ16+DZ14+DZ13+DZ12+DZ11+DZ10+DZ9+DZ8+DZ7+DZ6+DZ5+DZ4+DZ3+DZ2</f>
        <v>#VALUE!</v>
      </c>
      <c r="EA50" s="11" t="e">
        <f t="shared" ref="EA50" si="119">EA49+EA48+EA47+EA46+EA45+EA44+EA43+EA42+EA41+EA40+EA39+EA38+EA37+EA36+EA35+EA34+EA33+EA32+EA31+EA30+EA29+EA28+EA27+EA26+EA25+EA24+EA23+EA22+EA21+EA20+EA19+EA18+EA17+EA15+EA16+EA14+EA13+EA12+EA11+EA10+EA9+EA8+EA7+EA6+EA5+EA4+EA3+EA2</f>
        <v>#VALUE!</v>
      </c>
      <c r="EB50" s="11" t="e">
        <f t="shared" ref="EB50" si="120">EB49+EB48+EB47+EB46+EB45+EB44+EB43+EB42+EB41+EB40+EB39+EB38+EB37+EB36+EB35+EB34+EB33+EB32+EB31+EB30+EB29+EB28+EB27+EB26+EB25+EB24+EB23+EB22+EB21+EB20+EB19+EB18+EB17+EB15+EB16+EB14+EB13+EB12+EB11+EB10+EB9+EB8+EB7+EB6+EB5+EB4+EB3+EB2</f>
        <v>#VALUE!</v>
      </c>
      <c r="EC50" s="11" t="e">
        <f t="shared" ref="EC50" si="121">EC49+EC48+EC47+EC46+EC45+EC44+EC43+EC42+EC41+EC40+EC39+EC38+EC37+EC36+EC35+EC34+EC33+EC32+EC31+EC30+EC29+EC28+EC27+EC26+EC25+EC24+EC23+EC22+EC21+EC20+EC19+EC18+EC17+EC15+EC16+EC14+EC13+EC12+EC11+EC10+EC9+EC8+EC7+EC6+EC5+EC4+EC3+EC2</f>
        <v>#VALUE!</v>
      </c>
      <c r="ED50" s="11" t="e">
        <f t="shared" ref="ED50" si="122">ED49+ED48+ED47+ED46+ED45+ED44+ED43+ED42+ED41+ED40+ED39+ED38+ED37+ED36+ED35+ED34+ED33+ED32+ED31+ED30+ED29+ED28+ED27+ED26+ED25+ED24+ED23+ED22+ED21+ED20+ED19+ED18+ED17+ED15+ED16+ED14+ED13+ED12+ED11+ED10+ED9+ED8+ED7+ED6+ED5+ED4+ED3+ED2</f>
        <v>#VALUE!</v>
      </c>
      <c r="EE50" s="11" t="e">
        <f t="shared" ref="EE50" si="123">EE49+EE48+EE47+EE46+EE45+EE44+EE43+EE42+EE41+EE40+EE39+EE38+EE37+EE36+EE35+EE34+EE33+EE32+EE31+EE30+EE29+EE28+EE27+EE26+EE25+EE24+EE23+EE22+EE21+EE20+EE19+EE18+EE17+EE15+EE16+EE14+EE13+EE12+EE11+EE10+EE9+EE8+EE7+EE6+EE5+EE4+EE3+EE2</f>
        <v>#VALUE!</v>
      </c>
      <c r="EF50" s="11" t="e">
        <f t="shared" ref="EF50" si="124">EF49+EF48+EF47+EF46+EF45+EF44+EF43+EF42+EF41+EF40+EF39+EF38+EF37+EF36+EF35+EF34+EF33+EF32+EF31+EF30+EF29+EF28+EF27+EF26+EF25+EF24+EF23+EF22+EF21+EF20+EF19+EF18+EF17+EF15+EF16+EF14+EF13+EF12+EF11+EF10+EF9+EF8+EF7+EF6+EF5+EF4+EF3+EF2</f>
        <v>#VALUE!</v>
      </c>
      <c r="EG50" s="11" t="e">
        <f t="shared" ref="EG50" si="125">EG49+EG48+EG47+EG46+EG45+EG44+EG43+EG42+EG41+EG40+EG39+EG38+EG37+EG36+EG35+EG34+EG33+EG32+EG31+EG30+EG29+EG28+EG27+EG26+EG25+EG24+EG23+EG22+EG21+EG20+EG19+EG18+EG17+EG15+EG16+EG14+EG13+EG12+EG11+EG10+EG9+EG8+EG7+EG6+EG5+EG4+EG3+EG2</f>
        <v>#VALUE!</v>
      </c>
      <c r="EH50" s="11" t="e">
        <f t="shared" ref="EH50" si="126">EH49+EH48+EH47+EH46+EH45+EH44+EH43+EH42+EH41+EH40+EH39+EH38+EH37+EH36+EH35+EH34+EH33+EH32+EH31+EH30+EH29+EH28+EH27+EH26+EH25+EH24+EH23+EH22+EH21+EH20+EH19+EH18+EH17+EH15+EH16+EH14+EH13+EH12+EH11+EH10+EH9+EH8+EH7+EH6+EH5+EH4+EH3+EH2</f>
        <v>#VALUE!</v>
      </c>
      <c r="EI50" s="11" t="e">
        <f t="shared" ref="EI50" si="127">EI49+EI48+EI47+EI46+EI45+EI44+EI43+EI42+EI41+EI40+EI39+EI38+EI37+EI36+EI35+EI34+EI33+EI32+EI31+EI30+EI29+EI28+EI27+EI26+EI25+EI24+EI23+EI22+EI21+EI20+EI19+EI18+EI17+EI15+EI16+EI14+EI13+EI12+EI11+EI10+EI9+EI8+EI7+EI6+EI5+EI4+EI3+EI2</f>
        <v>#VALUE!</v>
      </c>
      <c r="EJ50" s="11" t="e">
        <f t="shared" ref="EJ50" si="128">EJ49+EJ48+EJ47+EJ46+EJ45+EJ44+EJ43+EJ42+EJ41+EJ40+EJ39+EJ38+EJ37+EJ36+EJ35+EJ34+EJ33+EJ32+EJ31+EJ30+EJ29+EJ28+EJ27+EJ26+EJ25+EJ24+EJ23+EJ22+EJ21+EJ20+EJ19+EJ18+EJ17+EJ15+EJ16+EJ14+EJ13+EJ12+EJ11+EJ10+EJ9+EJ8+EJ7+EJ6+EJ5+EJ4+EJ3+EJ2</f>
        <v>#VALUE!</v>
      </c>
      <c r="EK50" s="11" t="e">
        <f t="shared" ref="EK50" si="129">EK49+EK48+EK47+EK46+EK45+EK44+EK43+EK42+EK41+EK40+EK39+EK38+EK37+EK36+EK35+EK34+EK33+EK32+EK31+EK30+EK29+EK28+EK27+EK26+EK25+EK24+EK23+EK22+EK21+EK20+EK19+EK18+EK17+EK15+EK16+EK14+EK13+EK12+EK11+EK10+EK9+EK8+EK7+EK6+EK5+EK4+EK3+EK2</f>
        <v>#VALUE!</v>
      </c>
      <c r="EL50" s="11" t="e">
        <f t="shared" ref="EL50" si="130">EL49+EL48+EL47+EL46+EL45+EL44+EL43+EL42+EL41+EL40+EL39+EL38+EL37+EL36+EL35+EL34+EL33+EL32+EL31+EL30+EL29+EL28+EL27+EL26+EL25+EL24+EL23+EL22+EL21+EL20+EL19+EL18+EL17+EL15+EL16+EL14+EL13+EL12+EL11+EL10+EL9+EL8+EL7+EL6+EL5+EL4+EL3+EL2</f>
        <v>#VALUE!</v>
      </c>
      <c r="EM50" s="11" t="e">
        <f t="shared" ref="EM50" si="131">EM49+EM48+EM47+EM46+EM45+EM44+EM43+EM42+EM41+EM40+EM39+EM38+EM37+EM36+EM35+EM34+EM33+EM32+EM31+EM30+EM29+EM28+EM27+EM26+EM25+EM24+EM23+EM22+EM21+EM20+EM19+EM18+EM17+EM15+EM16+EM14+EM13+EM12+EM11+EM10+EM9+EM8+EM7+EM6+EM5+EM4+EM3+EM2</f>
        <v>#VALUE!</v>
      </c>
      <c r="EN50" s="11" t="e">
        <f t="shared" ref="EN50" si="132">EN49+EN48+EN47+EN46+EN45+EN44+EN43+EN42+EN41+EN40+EN39+EN38+EN37+EN36+EN35+EN34+EN33+EN32+EN31+EN30+EN29+EN28+EN27+EN26+EN25+EN24+EN23+EN22+EN21+EN20+EN19+EN18+EN17+EN15+EN16+EN14+EN13+EN12+EN11+EN10+EN9+EN8+EN7+EN6+EN5+EN4+EN3+EN2</f>
        <v>#VALUE!</v>
      </c>
      <c r="EO50" s="11" t="e">
        <f t="shared" ref="EO50" si="133">EO49+EO48+EO47+EO46+EO45+EO44+EO43+EO42+EO41+EO40+EO39+EO38+EO37+EO36+EO35+EO34+EO33+EO32+EO31+EO30+EO29+EO28+EO27+EO26+EO25+EO24+EO23+EO22+EO21+EO20+EO19+EO18+EO17+EO15+EO16+EO14+EO13+EO12+EO11+EO10+EO9+EO8+EO7+EO6+EO5+EO4+EO3+EO2</f>
        <v>#VALUE!</v>
      </c>
      <c r="EP50" s="11" t="e">
        <f t="shared" ref="EP50" si="134">EP49+EP48+EP47+EP46+EP45+EP44+EP43+EP42+EP41+EP40+EP39+EP38+EP37+EP36+EP35+EP34+EP33+EP32+EP31+EP30+EP29+EP28+EP27+EP26+EP25+EP24+EP23+EP22+EP21+EP20+EP19+EP18+EP17+EP15+EP16+EP14+EP13+EP12+EP11+EP10+EP9+EP8+EP7+EP6+EP5+EP4+EP3+EP2</f>
        <v>#VALUE!</v>
      </c>
      <c r="EQ50" s="11" t="e">
        <f t="shared" ref="EQ50" si="135">EQ49+EQ48+EQ47+EQ46+EQ45+EQ44+EQ43+EQ42+EQ41+EQ40+EQ39+EQ38+EQ37+EQ36+EQ35+EQ34+EQ33+EQ32+EQ31+EQ30+EQ29+EQ28+EQ27+EQ26+EQ25+EQ24+EQ23+EQ22+EQ21+EQ20+EQ19+EQ18+EQ17+EQ15+EQ16+EQ14+EQ13+EQ12+EQ11+EQ10+EQ9+EQ8+EQ7+EQ6+EQ5+EQ4+EQ3+EQ2</f>
        <v>#VALUE!</v>
      </c>
      <c r="ER50" s="11" t="e">
        <f t="shared" ref="ER50" si="136">ER49+ER48+ER47+ER46+ER45+ER44+ER43+ER42+ER41+ER40+ER39+ER38+ER37+ER36+ER35+ER34+ER33+ER32+ER31+ER30+ER29+ER28+ER27+ER26+ER25+ER24+ER23+ER22+ER21+ER20+ER19+ER18+ER17+ER15+ER16+ER14+ER13+ER12+ER11+ER10+ER9+ER8+ER7+ER6+ER5+ER4+ER3+ER2</f>
        <v>#VALUE!</v>
      </c>
      <c r="ES50" s="11" t="e">
        <f t="shared" ref="ES50" si="137">ES49+ES48+ES47+ES46+ES45+ES44+ES43+ES42+ES41+ES40+ES39+ES38+ES37+ES36+ES35+ES34+ES33+ES32+ES31+ES30+ES29+ES28+ES27+ES26+ES25+ES24+ES23+ES22+ES21+ES20+ES19+ES18+ES17+ES15+ES16+ES14+ES13+ES12+ES11+ES10+ES9+ES8+ES7+ES6+ES5+ES4+ES3+ES2</f>
        <v>#VALUE!</v>
      </c>
      <c r="ET50" s="11" t="e">
        <f t="shared" ref="ET50" si="138">ET49+ET48+ET47+ET46+ET45+ET44+ET43+ET42+ET41+ET40+ET39+ET38+ET37+ET36+ET35+ET34+ET33+ET32+ET31+ET30+ET29+ET28+ET27+ET26+ET25+ET24+ET23+ET22+ET21+ET20+ET19+ET18+ET17+ET15+ET16+ET14+ET13+ET12+ET11+ET10+ET9+ET8+ET7+ET6+ET5+ET4+ET3+ET2</f>
        <v>#VALUE!</v>
      </c>
      <c r="EU50" s="11" t="e">
        <f t="shared" ref="EU50" si="139">EU49+EU48+EU47+EU46+EU45+EU44+EU43+EU42+EU41+EU40+EU39+EU38+EU37+EU36+EU35+EU34+EU33+EU32+EU31+EU30+EU29+EU28+EU27+EU26+EU25+EU24+EU23+EU22+EU21+EU20+EU19+EU18+EU17+EU15+EU16+EU14+EU13+EU12+EU11+EU10+EU9+EU8+EU7+EU6+EU5+EU4+EU3+EU2</f>
        <v>#VALUE!</v>
      </c>
      <c r="EV50" s="11" t="e">
        <f t="shared" ref="EV50" si="140">EV49+EV48+EV47+EV46+EV45+EV44+EV43+EV42+EV41+EV40+EV39+EV38+EV37+EV36+EV35+EV34+EV33+EV32+EV31+EV30+EV29+EV28+EV27+EV26+EV25+EV24+EV23+EV22+EV21+EV20+EV19+EV18+EV17+EV15+EV16+EV14+EV13+EV12+EV11+EV10+EV9+EV8+EV7+EV6+EV5+EV4+EV3+EV2</f>
        <v>#VALUE!</v>
      </c>
      <c r="EW50" s="11" t="e">
        <f t="shared" ref="EW50" si="141">EW49+EW48+EW47+EW46+EW45+EW44+EW43+EW42+EW41+EW40+EW39+EW38+EW37+EW36+EW35+EW34+EW33+EW32+EW31+EW30+EW29+EW28+EW27+EW26+EW25+EW24+EW23+EW22+EW21+EW20+EW19+EW18+EW17+EW15+EW16+EW14+EW13+EW12+EW11+EW10+EW9+EW8+EW7+EW6+EW5+EW4+EW3+EW2</f>
        <v>#VALUE!</v>
      </c>
      <c r="EX50" s="11" t="e">
        <f t="shared" ref="EX50" si="142">EX49+EX48+EX47+EX46+EX45+EX44+EX43+EX42+EX41+EX40+EX39+EX38+EX37+EX36+EX35+EX34+EX33+EX32+EX31+EX30+EX29+EX28+EX27+EX26+EX25+EX24+EX23+EX22+EX21+EX20+EX19+EX18+EX17+EX15+EX16+EX14+EX13+EX12+EX11+EX10+EX9+EX8+EX7+EX6+EX5+EX4+EX3+EX2</f>
        <v>#VALUE!</v>
      </c>
      <c r="EY50" s="11" t="e">
        <f t="shared" ref="EY50" si="143">EY49+EY48+EY47+EY46+EY45+EY44+EY43+EY42+EY41+EY40+EY39+EY38+EY37+EY36+EY35+EY34+EY33+EY32+EY31+EY30+EY29+EY28+EY27+EY26+EY25+EY24+EY23+EY22+EY21+EY20+EY19+EY18+EY17+EY15+EY16+EY14+EY13+EY12+EY11+EY10+EY9+EY8+EY7+EY6+EY5+EY4+EY3+EY2</f>
        <v>#VALUE!</v>
      </c>
      <c r="EZ50" s="11" t="e">
        <f t="shared" ref="EZ50" si="144">EZ49+EZ48+EZ47+EZ46+EZ45+EZ44+EZ43+EZ42+EZ41+EZ40+EZ39+EZ38+EZ37+EZ36+EZ35+EZ34+EZ33+EZ32+EZ31+EZ30+EZ29+EZ28+EZ27+EZ26+EZ25+EZ24+EZ23+EZ22+EZ21+EZ20+EZ19+EZ18+EZ17+EZ15+EZ16+EZ14+EZ13+EZ12+EZ11+EZ10+EZ9+EZ8+EZ7+EZ6+EZ5+EZ4+EZ3+EZ2</f>
        <v>#VALUE!</v>
      </c>
      <c r="FA50" s="11" t="e">
        <f t="shared" ref="FA50" si="145">FA49+FA48+FA47+FA46+FA45+FA44+FA43+FA42+FA41+FA40+FA39+FA38+FA37+FA36+FA35+FA34+FA33+FA32+FA31+FA30+FA29+FA28+FA27+FA26+FA25+FA24+FA23+FA22+FA21+FA20+FA19+FA18+FA17+FA15+FA16+FA14+FA13+FA12+FA11+FA10+FA9+FA8+FA7+FA6+FA5+FA4+FA3+FA2</f>
        <v>#VALUE!</v>
      </c>
      <c r="FB50" s="11" t="e">
        <f t="shared" ref="FB50" si="146">FB49+FB48+FB47+FB46+FB45+FB44+FB43+FB42+FB41+FB40+FB39+FB38+FB37+FB36+FB35+FB34+FB33+FB32+FB31+FB30+FB29+FB28+FB27+FB26+FB25+FB24+FB23+FB22+FB21+FB20+FB19+FB18+FB17+FB15+FB16+FB14+FB13+FB12+FB11+FB10+FB9+FB8+FB7+FB6+FB5+FB4+FB3+FB2</f>
        <v>#VALUE!</v>
      </c>
      <c r="FC50" s="11" t="e">
        <f t="shared" ref="FC50" si="147">FC49+FC48+FC47+FC46+FC45+FC44+FC43+FC42+FC41+FC40+FC39+FC38+FC37+FC36+FC35+FC34+FC33+FC32+FC31+FC30+FC29+FC28+FC27+FC26+FC25+FC24+FC23+FC22+FC21+FC20+FC19+FC18+FC17+FC15+FC16+FC14+FC13+FC12+FC11+FC10+FC9+FC8+FC7+FC6+FC5+FC4+FC3+FC2</f>
        <v>#VALUE!</v>
      </c>
      <c r="FD50" s="11" t="e">
        <f t="shared" ref="FD50" si="148">FD49+FD48+FD47+FD46+FD45+FD44+FD43+FD42+FD41+FD40+FD39+FD38+FD37+FD36+FD35+FD34+FD33+FD32+FD31+FD30+FD29+FD28+FD27+FD26+FD25+FD24+FD23+FD22+FD21+FD20+FD19+FD18+FD17+FD15+FD16+FD14+FD13+FD12+FD11+FD10+FD9+FD8+FD7+FD6+FD5+FD4+FD3+FD2</f>
        <v>#VALUE!</v>
      </c>
      <c r="FE50" s="11" t="e">
        <f t="shared" ref="FE50" si="149">FE49+FE48+FE47+FE46+FE45+FE44+FE43+FE42+FE41+FE40+FE39+FE38+FE37+FE36+FE35+FE34+FE33+FE32+FE31+FE30+FE29+FE28+FE27+FE26+FE25+FE24+FE23+FE22+FE21+FE20+FE19+FE18+FE17+FE15+FE16+FE14+FE13+FE12+FE11+FE10+FE9+FE8+FE7+FE6+FE5+FE4+FE3+FE2</f>
        <v>#VALUE!</v>
      </c>
      <c r="FF50" s="11" t="e">
        <f t="shared" ref="FF50" si="150">FF49+FF48+FF47+FF46+FF45+FF44+FF43+FF42+FF41+FF40+FF39+FF38+FF37+FF36+FF35+FF34+FF33+FF32+FF31+FF30+FF29+FF28+FF27+FF26+FF25+FF24+FF23+FF22+FF21+FF20+FF19+FF18+FF17+FF15+FF16+FF14+FF13+FF12+FF11+FF10+FF9+FF8+FF7+FF6+FF5+FF4+FF3+FF2</f>
        <v>#VALUE!</v>
      </c>
      <c r="FG50" s="11" t="e">
        <f t="shared" ref="FG50" si="151">FG49+FG48+FG47+FG46+FG45+FG44+FG43+FG42+FG41+FG40+FG39+FG38+FG37+FG36+FG35+FG34+FG33+FG32+FG31+FG30+FG29+FG28+FG27+FG26+FG25+FG24+FG23+FG22+FG21+FG20+FG19+FG18+FG17+FG15+FG16+FG14+FG13+FG12+FG11+FG10+FG9+FG8+FG7+FG6+FG5+FG4+FG3+FG2</f>
        <v>#VALUE!</v>
      </c>
    </row>
    <row r="52" spans="1:164" x14ac:dyDescent="0.25">
      <c r="BY52" s="9">
        <f>BY50/48</f>
        <v>1.8333333333333333</v>
      </c>
      <c r="BZ52" s="9">
        <f t="shared" ref="BZ52:CV52" si="152">BZ50/48</f>
        <v>1.5416666666666667</v>
      </c>
      <c r="CA52" s="9">
        <f t="shared" si="152"/>
        <v>3.4166666666666665</v>
      </c>
      <c r="CB52" s="9">
        <f t="shared" si="152"/>
        <v>1.7708333333333333</v>
      </c>
      <c r="CC52" s="9">
        <f t="shared" si="152"/>
        <v>1.7291666666666667</v>
      </c>
      <c r="CD52" s="9">
        <f t="shared" si="152"/>
        <v>1.8958333333333333</v>
      </c>
      <c r="CE52" s="9">
        <f t="shared" si="152"/>
        <v>3.5208333333333335</v>
      </c>
      <c r="CF52" s="9">
        <f t="shared" si="152"/>
        <v>2.5625</v>
      </c>
      <c r="CG52" s="9">
        <f t="shared" si="152"/>
        <v>3</v>
      </c>
      <c r="CH52" s="9">
        <f t="shared" si="152"/>
        <v>3.7291666666666665</v>
      </c>
      <c r="CI52" s="9">
        <f t="shared" si="152"/>
        <v>3.1458333333333335</v>
      </c>
      <c r="CJ52" s="9">
        <f t="shared" si="152"/>
        <v>2.2916666666666665</v>
      </c>
      <c r="CK52" s="9">
        <f t="shared" si="152"/>
        <v>3.1666666666666665</v>
      </c>
      <c r="CL52" s="9">
        <f t="shared" si="152"/>
        <v>3.3958333333333335</v>
      </c>
      <c r="CM52" s="9">
        <f t="shared" si="152"/>
        <v>3.375</v>
      </c>
      <c r="CN52" s="9">
        <f t="shared" si="152"/>
        <v>2.8541666666666665</v>
      </c>
      <c r="CO52" s="9">
        <f t="shared" si="152"/>
        <v>4.041666666666667</v>
      </c>
      <c r="CP52" s="9">
        <f t="shared" si="152"/>
        <v>3.4791666666666665</v>
      </c>
      <c r="CQ52" s="9">
        <f t="shared" si="152"/>
        <v>2.375</v>
      </c>
      <c r="CR52" s="9">
        <f t="shared" si="152"/>
        <v>1.8333333333333333</v>
      </c>
      <c r="CS52" s="9">
        <f t="shared" si="152"/>
        <v>1.6666666666666667</v>
      </c>
      <c r="CT52" s="9">
        <f t="shared" si="152"/>
        <v>1.4583333333333333</v>
      </c>
      <c r="CU52" s="9">
        <f t="shared" si="152"/>
        <v>1.8958333333333333</v>
      </c>
      <c r="CV52" s="9">
        <f t="shared" si="152"/>
        <v>0.60416666666666663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GASPAR MIRET PASTOR</cp:lastModifiedBy>
  <dcterms:created xsi:type="dcterms:W3CDTF">2020-01-22T09:34:27Z</dcterms:created>
  <dcterms:modified xsi:type="dcterms:W3CDTF">2023-07-20T11:14:57Z</dcterms:modified>
</cp:coreProperties>
</file>